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120" yWindow="15" windowWidth="15480" windowHeight="6915"/>
  </bookViews>
  <sheets>
    <sheet name="RESUMEN" sheetId="9" r:id="rId1"/>
    <sheet name="Línea 1" sheetId="2" r:id="rId2"/>
    <sheet name="Línea 2" sheetId="3" r:id="rId3"/>
    <sheet name="Línea 3" sheetId="4" r:id="rId4"/>
    <sheet name="Línea 4" sheetId="5" r:id="rId5"/>
    <sheet name="Línes 5" sheetId="6" r:id="rId6"/>
    <sheet name="Línea 6" sheetId="7" r:id="rId7"/>
    <sheet name="Línea 7" sheetId="8" r:id="rId8"/>
  </sheets>
  <definedNames>
    <definedName name="_xlnm._FilterDatabase" localSheetId="1" hidden="1">'Línea 1'!$A$13:$L$47</definedName>
    <definedName name="_xlnm._FilterDatabase" localSheetId="2" hidden="1">'Línea 2'!$A$13:$L$40</definedName>
    <definedName name="_xlnm._FilterDatabase" localSheetId="6" hidden="1">'Línea 6'!$A$13:$L$301</definedName>
    <definedName name="_xlnm._FilterDatabase" localSheetId="7" hidden="1">'Línea 7'!$A$13:$K$44</definedName>
    <definedName name="_xlnm._FilterDatabase" localSheetId="5" hidden="1">'Línes 5'!$A$13:$L$23</definedName>
    <definedName name="_xlnm.Print_Area" localSheetId="1">'Línea 1'!$A$1:$L$28</definedName>
    <definedName name="_xlnm.Print_Area" localSheetId="2">'Línea 2'!$A$1:$L$24</definedName>
    <definedName name="_xlnm.Print_Area" localSheetId="3">'Línea 3'!$A$1:$L$15</definedName>
    <definedName name="_xlnm.Print_Area" localSheetId="4">'Línea 4'!$A$1:$L$14</definedName>
    <definedName name="_xlnm.Print_Area" localSheetId="6">'Línea 6'!$A$1:$L$119</definedName>
    <definedName name="_xlnm.Print_Area" localSheetId="7">'Línea 7'!$A$1:$L$20</definedName>
    <definedName name="_xlnm.Print_Area" localSheetId="5">'Línes 5'!$A$1:$L$23</definedName>
  </definedNames>
  <calcPr calcId="152511"/>
</workbook>
</file>

<file path=xl/calcChain.xml><?xml version="1.0" encoding="utf-8"?>
<calcChain xmlns="http://schemas.openxmlformats.org/spreadsheetml/2006/main">
  <c r="H16" i="7" l="1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15" i="7"/>
  <c r="H14" i="7"/>
  <c r="H44" i="8" l="1"/>
  <c r="H43" i="8"/>
  <c r="H42" i="8"/>
  <c r="H41" i="8"/>
  <c r="H40" i="8"/>
  <c r="H39" i="8"/>
  <c r="H46" i="2" l="1"/>
  <c r="J33" i="9" l="1"/>
  <c r="I33" i="9"/>
  <c r="H33" i="9"/>
  <c r="G33" i="9"/>
  <c r="F33" i="9"/>
  <c r="E33" i="9"/>
  <c r="D33" i="9"/>
  <c r="C33" i="9"/>
  <c r="H36" i="8"/>
  <c r="H35" i="8"/>
  <c r="H33" i="8"/>
  <c r="H38" i="8"/>
  <c r="H37" i="8"/>
  <c r="H34" i="8"/>
  <c r="H33" i="6" l="1"/>
  <c r="H32" i="6"/>
  <c r="H31" i="6"/>
  <c r="H30" i="6"/>
  <c r="H29" i="6"/>
  <c r="H28" i="6"/>
  <c r="H27" i="6"/>
  <c r="H26" i="6"/>
  <c r="H25" i="6"/>
  <c r="H24" i="6"/>
  <c r="H13" i="5"/>
  <c r="H31" i="3"/>
  <c r="H40" i="3"/>
  <c r="H39" i="3"/>
  <c r="H30" i="3"/>
  <c r="H34" i="3"/>
  <c r="H25" i="3"/>
  <c r="H35" i="3"/>
  <c r="H24" i="3"/>
  <c r="H38" i="3"/>
  <c r="H29" i="3"/>
  <c r="H36" i="3"/>
  <c r="H37" i="3"/>
  <c r="H28" i="3"/>
  <c r="H27" i="3"/>
  <c r="H26" i="3"/>
  <c r="H33" i="3"/>
  <c r="H32" i="3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28" i="2"/>
  <c r="H30" i="8" l="1"/>
  <c r="H21" i="8"/>
  <c r="H14" i="8"/>
  <c r="H18" i="8"/>
  <c r="H20" i="8"/>
  <c r="H19" i="8"/>
  <c r="H17" i="8"/>
  <c r="H22" i="8"/>
  <c r="H31" i="8" l="1"/>
  <c r="H32" i="8"/>
  <c r="H28" i="8"/>
  <c r="H29" i="8"/>
  <c r="H27" i="8"/>
  <c r="H25" i="8"/>
  <c r="H24" i="8"/>
  <c r="H23" i="8"/>
  <c r="H20" i="3"/>
  <c r="H18" i="2"/>
  <c r="H24" i="2"/>
  <c r="H23" i="2"/>
  <c r="H21" i="2"/>
  <c r="H17" i="2"/>
  <c r="H26" i="8" l="1"/>
  <c r="H22" i="2" l="1"/>
  <c r="H16" i="2"/>
  <c r="H15" i="2"/>
  <c r="H14" i="2"/>
  <c r="H16" i="8" l="1"/>
  <c r="H15" i="8"/>
  <c r="H23" i="6"/>
  <c r="H22" i="6"/>
  <c r="H21" i="6"/>
  <c r="H20" i="6"/>
  <c r="H19" i="6"/>
  <c r="H18" i="6"/>
  <c r="H17" i="6"/>
  <c r="H16" i="6"/>
  <c r="H15" i="6"/>
  <c r="H14" i="6"/>
  <c r="H23" i="3"/>
  <c r="H22" i="3"/>
  <c r="H21" i="3"/>
  <c r="H19" i="3"/>
  <c r="H18" i="3"/>
  <c r="H17" i="3"/>
  <c r="H16" i="3"/>
  <c r="H15" i="3"/>
  <c r="H14" i="3"/>
  <c r="K13" i="9" l="1"/>
  <c r="J20" i="9"/>
  <c r="I20" i="9"/>
  <c r="H20" i="9"/>
  <c r="G20" i="9"/>
  <c r="F20" i="9"/>
  <c r="E20" i="9"/>
  <c r="D20" i="9"/>
  <c r="C20" i="9"/>
  <c r="N19" i="9"/>
  <c r="M19" i="9"/>
  <c r="L19" i="9"/>
  <c r="K19" i="9"/>
  <c r="N18" i="9"/>
  <c r="M18" i="9"/>
  <c r="L18" i="9"/>
  <c r="K18" i="9"/>
  <c r="N17" i="9"/>
  <c r="M17" i="9"/>
  <c r="L17" i="9"/>
  <c r="K17" i="9"/>
  <c r="N16" i="9"/>
  <c r="M16" i="9"/>
  <c r="L16" i="9"/>
  <c r="K16" i="9"/>
  <c r="N15" i="9"/>
  <c r="M15" i="9"/>
  <c r="L15" i="9"/>
  <c r="K15" i="9"/>
  <c r="N14" i="9"/>
  <c r="M14" i="9"/>
  <c r="L14" i="9"/>
  <c r="K14" i="9"/>
  <c r="N13" i="9"/>
  <c r="M13" i="9"/>
  <c r="L13" i="9"/>
  <c r="M20" i="9" l="1"/>
  <c r="K20" i="9"/>
  <c r="N20" i="9"/>
  <c r="L20" i="9"/>
</calcChain>
</file>

<file path=xl/sharedStrings.xml><?xml version="1.0" encoding="utf-8"?>
<sst xmlns="http://schemas.openxmlformats.org/spreadsheetml/2006/main" count="3341" uniqueCount="903">
  <si>
    <t>Temática</t>
  </si>
  <si>
    <t>Tipo de capacitación</t>
  </si>
  <si>
    <t>Nombre de la capacitación</t>
  </si>
  <si>
    <t>Lugar</t>
  </si>
  <si>
    <t>Fecha</t>
  </si>
  <si>
    <t>No. Participantes</t>
  </si>
  <si>
    <t>No. Horas</t>
  </si>
  <si>
    <t>Horas/Persona</t>
  </si>
  <si>
    <t>Campus</t>
  </si>
  <si>
    <t xml:space="preserve">Unidad operativa </t>
  </si>
  <si>
    <t>Cohorte</t>
  </si>
  <si>
    <t>PLAN ANUAL DE FORMACIÓN</t>
  </si>
  <si>
    <t>LÍNEA 1. ESTILO LASALLISTA</t>
  </si>
  <si>
    <t>LÍNEA 2. MISIÓN EDUCATIVA</t>
  </si>
  <si>
    <t>LÍNEA 3. GESTIÓN Y MANEJO DE RECURSOS</t>
  </si>
  <si>
    <t>LÍNEA 4. ENTORNOS Y VINCULACIÓN</t>
  </si>
  <si>
    <t>LÍNEA 5. ADMINISTRACIÓN DEL CONOCIMIENTO</t>
  </si>
  <si>
    <t>LÍNEA 6. DISCIPLINAR</t>
  </si>
  <si>
    <t>LÍNEA 7. DESARROLLO PERSONAL</t>
  </si>
  <si>
    <t xml:space="preserve">PLAN ANUAL DE FORMACIÓN </t>
  </si>
  <si>
    <t>LÍNEA DE FORMACIÓN</t>
  </si>
  <si>
    <t>Participantes</t>
  </si>
  <si>
    <t>Capacitaciones</t>
  </si>
  <si>
    <t>Horas</t>
  </si>
  <si>
    <t xml:space="preserve">Horas/Persona </t>
  </si>
  <si>
    <t>1. Estilo Lasallista</t>
  </si>
  <si>
    <t>2. Misión Educativa</t>
  </si>
  <si>
    <t>3. Gestión y Manejo de Recursos</t>
  </si>
  <si>
    <t>4. Entornos y Vinculación</t>
  </si>
  <si>
    <t>5. Administración del Conocimiento</t>
  </si>
  <si>
    <t>6. Disciplinar</t>
  </si>
  <si>
    <t>7. Desarrollo Personal</t>
  </si>
  <si>
    <t>Total Plan Anual de Formación</t>
  </si>
  <si>
    <t>COMPARATIVO 2017-2019</t>
  </si>
  <si>
    <t>Plan Anual de Formación en el 2019</t>
  </si>
  <si>
    <t>Enero a Junio 2019</t>
  </si>
  <si>
    <t>Julio a Diciembre 2019</t>
  </si>
  <si>
    <t>Filosofía Institucional</t>
  </si>
  <si>
    <t>Visión Educativa</t>
  </si>
  <si>
    <t>Pedagógica</t>
  </si>
  <si>
    <t>Relaciones interpersonales y Comunicación</t>
  </si>
  <si>
    <t>Inducción al Modelo de Docencia</t>
  </si>
  <si>
    <t>Espíritu y Estilo Lasallista</t>
  </si>
  <si>
    <t>Curso</t>
  </si>
  <si>
    <t>Campestre</t>
  </si>
  <si>
    <t>10 de Enero de 2019</t>
  </si>
  <si>
    <t>14 de Enero de 2019</t>
  </si>
  <si>
    <t>15, 16 y 17 de Enero de 2019</t>
  </si>
  <si>
    <t>29, 30 y 31 de Enero de 2019</t>
  </si>
  <si>
    <t>DODE</t>
  </si>
  <si>
    <t>Docentes</t>
  </si>
  <si>
    <t>Comunidades de aprendizaje</t>
  </si>
  <si>
    <t>Relación Maestro-Alumno</t>
  </si>
  <si>
    <t>Fines de la Educación</t>
  </si>
  <si>
    <t>San Francisco del Rincón</t>
  </si>
  <si>
    <t>26 de Enero de 2019</t>
  </si>
  <si>
    <t>10 y 11 de Enero de 2019</t>
  </si>
  <si>
    <t>14 y 15 de Enero de 2019</t>
  </si>
  <si>
    <t>21 y 22 de Enero de 2019</t>
  </si>
  <si>
    <t>23 y 24 de Enero de 2019</t>
  </si>
  <si>
    <t>26 y 28 de Febrero de 2019</t>
  </si>
  <si>
    <t>26 y 28 de Marzo de 2019</t>
  </si>
  <si>
    <t>Introducción a las TIC en la educación</t>
  </si>
  <si>
    <t>Habilidades básicas para el uso de TIC en educación</t>
  </si>
  <si>
    <t>Las TIC en la gestión de la información para la práctica docente</t>
  </si>
  <si>
    <t>Planeación y seguimiento a través de las TIC</t>
  </si>
  <si>
    <t>Fundamentos de Diseño Instruccional</t>
  </si>
  <si>
    <t>7 y  8 de Enero de 2019</t>
  </si>
  <si>
    <t>8 y 9 de Enero de 2019</t>
  </si>
  <si>
    <t>9 y 10 de Enero de 2019</t>
  </si>
  <si>
    <t>22 y 23 de Enero de 2019</t>
  </si>
  <si>
    <t>24 y 25 de Enero de 2019</t>
  </si>
  <si>
    <t>28 y 29 de Enero de 2019</t>
  </si>
  <si>
    <t>DODE - CELPIE</t>
  </si>
  <si>
    <t>Métodos facilitadores del proceso aprendizaje - enseñanza I</t>
  </si>
  <si>
    <t>Planeación del proceso aprendizaje-enseñanza I</t>
  </si>
  <si>
    <t>Evaluación del aprendizaje I</t>
  </si>
  <si>
    <t>Estrategias para favorecer la metacognición en el aula</t>
  </si>
  <si>
    <t>Patrimonio Cultural y Expresiones Artísticas como recursos didácticos</t>
  </si>
  <si>
    <t>Diseño de objetivos de aprendizaje</t>
  </si>
  <si>
    <t>Disciplina en el Aula</t>
  </si>
  <si>
    <t>Diseño de Proyectos de Investigación en el Centro de Neurociencias</t>
  </si>
  <si>
    <t>Evaluación del aprendizaje II</t>
  </si>
  <si>
    <t>Evaluación del aprendizaje III</t>
  </si>
  <si>
    <t>Las tareas de aprendizaje y su auto-organización II. (Seminario)</t>
  </si>
  <si>
    <t>Competencias para optimizar el proceso de aprendizaje - enseñanza en el aula I</t>
  </si>
  <si>
    <t>Dinámica de grupos en ambientes educativos</t>
  </si>
  <si>
    <t>Competencias para optimizar el proceso de aprendizaje - enseñanza en el aula II</t>
  </si>
  <si>
    <t>Métodos facilitadores del proceso aprendizaje - enseñanza II</t>
  </si>
  <si>
    <t>Técnicas didácticas para el manejo de grupos numerosos</t>
  </si>
  <si>
    <t>La voz como recurso didáctico</t>
  </si>
  <si>
    <t>Juan Alonso de Torres</t>
  </si>
  <si>
    <t>DODE - DGP</t>
  </si>
  <si>
    <t>23 de Enero de 2019</t>
  </si>
  <si>
    <t>7 y 8 de Enero de 2019</t>
  </si>
  <si>
    <t>10, 11 y 14 de Enero de 2019</t>
  </si>
  <si>
    <t>15 y 17 de Enero de 2019</t>
  </si>
  <si>
    <t>16 y 17 de Enero de 2019</t>
  </si>
  <si>
    <t>17 y 18 de Enero de 2019</t>
  </si>
  <si>
    <t>30 y 31 de Enero de 2019</t>
  </si>
  <si>
    <t>5 y 6 de Junio de 2019</t>
  </si>
  <si>
    <t>El cuidado de la salud en la formación del maestro lasallista</t>
  </si>
  <si>
    <t>Manejo del estrés</t>
  </si>
  <si>
    <t>El juego y el enfoque orientado a la acción</t>
  </si>
  <si>
    <t>Capacitación Disciplinar para Diseño Industrial</t>
  </si>
  <si>
    <t>Capacitación Disciplinar para Diseño Gráfico Estratégico</t>
  </si>
  <si>
    <t xml:space="preserve">Capacitación Disciplinar para Diseño Ambiental y de Espacios </t>
  </si>
  <si>
    <t>Curso de Imersión en odontología para bebés</t>
  </si>
  <si>
    <t>Capacitación AccuMark Profesional</t>
  </si>
  <si>
    <t>26th Las Vegas Global Conference on Business and Finance</t>
  </si>
  <si>
    <t>Microsoft Most Valuable Professional Global Summit 2019</t>
  </si>
  <si>
    <t>Congreso Anual Zirkonzahn México</t>
  </si>
  <si>
    <t>Diseño Virtual 3D y Prototipado</t>
  </si>
  <si>
    <t>Herramientas de emprendimiento</t>
  </si>
  <si>
    <t>Actualización para docentes de Ortopedia Funcional, Odontopediatría y Ortodoncia sobre el tema Posturometría y la Ortopedia Funcional de los Maxilares</t>
  </si>
  <si>
    <t>XX Congreso AFEIDAL</t>
  </si>
  <si>
    <t>XII Reunión Nacional de Posgrados en Prostodoncia e implantología</t>
  </si>
  <si>
    <t>Certificación TKT (Teaching Knowledge Test)</t>
  </si>
  <si>
    <t>XXXII Seminario de Endodoncia 2019</t>
  </si>
  <si>
    <t xml:space="preserve">Aprendizaje y desarrollo humano desde la perspectiva de la complejidad </t>
  </si>
  <si>
    <t>LII Congreso Internacional Asociación Mexicana de Ortodoncia</t>
  </si>
  <si>
    <t>Diplomado en Formación Integral Humana y Religiosa con énfasis en el aprendizaje situado</t>
  </si>
  <si>
    <t>Diplomado en Nueva Gestión Pública y Metodología del Marco Lógico</t>
  </si>
  <si>
    <t>Atención Geriátrica (cuidados básicos de la tercera edad)</t>
  </si>
  <si>
    <t>Convención Académica 2019: “Exploring trends and innovations in English teaching: methodology, skills, and technology.”</t>
  </si>
  <si>
    <t xml:space="preserve">Administración de Proyectos </t>
  </si>
  <si>
    <t>Impartición de cursos de capacitación</t>
  </si>
  <si>
    <t xml:space="preserve">XXVIII Reunión Internacional de Otoño de Comunicaciones, Computación, Electrónica </t>
  </si>
  <si>
    <t>Siemens TIA Portal básico/Intermedio</t>
  </si>
  <si>
    <t>Diplomado en Responsabilidad Social Educativa</t>
  </si>
  <si>
    <t>Recertificación Examen TOEFL para docentes de inglés</t>
  </si>
  <si>
    <t>Tendencias educativas del Siglo XXI para una aula efectiva</t>
  </si>
  <si>
    <t>Curso - Taller Desarrollo del potencial humano VIII Identifica tu proceso de cambio</t>
  </si>
  <si>
    <t>Curso de Entrenadores 2019, Olimpiada Mexicana de Matemáticas</t>
  </si>
  <si>
    <t>Jornada de consulta con expertos para revisión curricular</t>
  </si>
  <si>
    <t>Décimo Segundo Congreso Internacional AVEM 2019</t>
  </si>
  <si>
    <t>Habilidades para dominar la docencia en el siglo XXI</t>
  </si>
  <si>
    <t>Encuentro y talleres AMEPDIVI (Asociación Mexicana de Educadores de Personas con Discapacidad Visual)</t>
  </si>
  <si>
    <t>Resinas Threed</t>
  </si>
  <si>
    <t>XVII Escuela de Probabilidad y Estadística</t>
  </si>
  <si>
    <t>International Conference on APPLIED PHYSICS 2019</t>
  </si>
  <si>
    <t>Diplomado en Cirugía de Equinos</t>
  </si>
  <si>
    <t>Congreso de Investigación en Salud Pública</t>
  </si>
  <si>
    <t>Elaboración de estándares de competencia laboral</t>
  </si>
  <si>
    <t>Taller Servicio de restrauración: Innovación, Experiencias y Ventas digitales</t>
  </si>
  <si>
    <t>Taller de Mediación Escolar</t>
  </si>
  <si>
    <t>Cop Tour</t>
  </si>
  <si>
    <t>Unidades Complejas de Análisis en la reestructuración de las disciplinas sociales: Investigación y docencia</t>
  </si>
  <si>
    <t>10 mujeres de 10</t>
  </si>
  <si>
    <t>Ortodoncia y Ortopedia desde prenatal hasta dentición mixta</t>
  </si>
  <si>
    <t>The 13th International Symposium on Periodontics and Restorative Dentistry</t>
  </si>
  <si>
    <t xml:space="preserve">XXXVIII Congreso Nacional e Internacional Cirugía Maxilofacial </t>
  </si>
  <si>
    <t xml:space="preserve">XLVIII Congreso Nacional de Endodoncia </t>
  </si>
  <si>
    <t>Habilidades Socioemocionales programa DGB</t>
  </si>
  <si>
    <t>Herramientas G - Suite de Google</t>
  </si>
  <si>
    <t>Reimaginar la escuela es posible - Xavier Aragay</t>
  </si>
  <si>
    <t>Movilidad Docente y Estudiantil Europa 2019</t>
  </si>
  <si>
    <t>Arte en aparatos ortopédicos y ortodónticos</t>
  </si>
  <si>
    <t>Congreso Internacional ASINEA 101</t>
  </si>
  <si>
    <t>El juego y el enfoque orientado a la acción y Abordaje de las simensiones intercultural y pluricultural en el aula</t>
  </si>
  <si>
    <t>Expo Congreso Empresarial</t>
  </si>
  <si>
    <t>Congreso Internacional sobre Producción de Maíz de Alto Rendimiento</t>
  </si>
  <si>
    <t>XXX Congreso ANFADE</t>
  </si>
  <si>
    <t>Coloquio - Talleres de documentación museística</t>
  </si>
  <si>
    <t>Una mirada de 360° hacía el futuro de la educación en México. Conferencias Magistrales y Talleres de profesionalización docente</t>
  </si>
  <si>
    <t xml:space="preserve">ANFECA Asociación Nacional de Facultades y Escuelas de Contaduria y Administración </t>
  </si>
  <si>
    <t>Comprensión Lectora y Creación de Ambientes de Lectura</t>
  </si>
  <si>
    <t>30 Encuentro Nacional AMIC</t>
  </si>
  <si>
    <t>6to. Foro de Diseño. La formación de los diseñadores y la relación con el ejercicio profesional</t>
  </si>
  <si>
    <t>Three step intensive course</t>
  </si>
  <si>
    <t>Certificación Nivel Silver Transformación Organizacional y Ejecución de la Estrategia</t>
  </si>
  <si>
    <t>Seminario Retos y Perspectivas de la consulta para Proyectos Industriales</t>
  </si>
  <si>
    <t>II Simposio Internacional de Investigación</t>
  </si>
  <si>
    <t>Taller: Financiamiento para proyectos culturales</t>
  </si>
  <si>
    <t>Ortodoncia pre - quirurgica y Cx Ortognatica Modulo I</t>
  </si>
  <si>
    <t>Estrategias para mejorar la escritura de los estudiantes</t>
  </si>
  <si>
    <t xml:space="preserve">Instrumentos de evaluación </t>
  </si>
  <si>
    <t>Habilidades de Comunicación Asertiva y No Violenta</t>
  </si>
  <si>
    <t>EXPO PACK Guadalajara 2019</t>
  </si>
  <si>
    <t>Taller El Coaching del Maestro Titular</t>
  </si>
  <si>
    <t>La Multimodalidad Educativa</t>
  </si>
  <si>
    <t>Desarrollando mis habilidades socioemocionales, promuevo la paz</t>
  </si>
  <si>
    <t>Jornada de Diálogos Docentes de Preparatoria</t>
  </si>
  <si>
    <t>Capacitación a Maestros de Inglés</t>
  </si>
  <si>
    <t>Universidad De La Salle Bajío</t>
  </si>
  <si>
    <t>CIMAT, Guanajuato</t>
  </si>
  <si>
    <t>Parque de Innovación De La Salle</t>
  </si>
  <si>
    <t>Universidad Insurgentes</t>
  </si>
  <si>
    <t>La Salle México</t>
  </si>
  <si>
    <t>Delegación Regional Centro Oeste Departamento de Conviencia Escolar SEG</t>
  </si>
  <si>
    <t>Secretaría de Educación del Estado de Guanajuato</t>
  </si>
  <si>
    <t>Disciplinar</t>
  </si>
  <si>
    <t>Centro de Lenguas</t>
  </si>
  <si>
    <t>Diseño</t>
  </si>
  <si>
    <t>Odontología</t>
  </si>
  <si>
    <t>Negocios</t>
  </si>
  <si>
    <t>Tecnologías de Información</t>
  </si>
  <si>
    <t>Turismo</t>
  </si>
  <si>
    <t>Derecho</t>
  </si>
  <si>
    <t>Arquitectura</t>
  </si>
  <si>
    <t>Dirección General Preparatorias</t>
  </si>
  <si>
    <t>Investigación</t>
  </si>
  <si>
    <t>Centro de Certificación Laboral y Educación Continua</t>
  </si>
  <si>
    <t>Ingenierías</t>
  </si>
  <si>
    <t>Diseño Curricular</t>
  </si>
  <si>
    <t>Agronomía</t>
  </si>
  <si>
    <t>Veterinaria</t>
  </si>
  <si>
    <t>Unidad de Prácticas y Talleres</t>
  </si>
  <si>
    <t>Comunicación y Mercadotecnia</t>
  </si>
  <si>
    <t>DIFIBU/MIM</t>
  </si>
  <si>
    <t>DIFIBU</t>
  </si>
  <si>
    <t>Las Vegas, Nevada EE.UU.</t>
  </si>
  <si>
    <t>Cd. México</t>
  </si>
  <si>
    <t>La Habana, Cuba</t>
  </si>
  <si>
    <t>Congreso</t>
  </si>
  <si>
    <t>Evento</t>
  </si>
  <si>
    <t>Reunión</t>
  </si>
  <si>
    <t>Simposio</t>
  </si>
  <si>
    <t>Foro</t>
  </si>
  <si>
    <t>Convención</t>
  </si>
  <si>
    <t>Jornada</t>
  </si>
  <si>
    <t>Encuentro</t>
  </si>
  <si>
    <t>Conferencia</t>
  </si>
  <si>
    <t>Coloquio</t>
  </si>
  <si>
    <t>25 y 26 de Enero de 2019</t>
  </si>
  <si>
    <t>11 y 12 de Enero de 2019</t>
  </si>
  <si>
    <t>6 de Abril de 2019</t>
  </si>
  <si>
    <t>12 de Febrero de 2019</t>
  </si>
  <si>
    <t>Sábados de Febrero a Mayo 2019</t>
  </si>
  <si>
    <t>8 de Marzo de 2019</t>
  </si>
  <si>
    <t>2 de Marzo de 2019</t>
  </si>
  <si>
    <t>9 de Marzo de 2019</t>
  </si>
  <si>
    <t>16 de Marzo de 2019</t>
  </si>
  <si>
    <t>15 y 16 de Marzo de 2019</t>
  </si>
  <si>
    <t>28 de Marzo de 2019</t>
  </si>
  <si>
    <t>10 y 11 de Junio de 2019</t>
  </si>
  <si>
    <t>25 de Mayo de 2019</t>
  </si>
  <si>
    <t>21 y 22 de Mayo de 2019</t>
  </si>
  <si>
    <t>29 y 30 de Abril de 2019</t>
  </si>
  <si>
    <t>4 de Mayo de 2019</t>
  </si>
  <si>
    <t>27 y 28 de Abril de 2019</t>
  </si>
  <si>
    <t>2 y 3 de Mayo de 2019</t>
  </si>
  <si>
    <t>24 y 25 de Junio de 2019</t>
  </si>
  <si>
    <t>28 y 29 de Marzo de 2019</t>
  </si>
  <si>
    <t>11 y 12 de Abril de 2019</t>
  </si>
  <si>
    <t>30 de Mayo y 1 de Junio de 2019</t>
  </si>
  <si>
    <t>5 de Abril de 2019</t>
  </si>
  <si>
    <t>3 de Abril de 2019</t>
  </si>
  <si>
    <t>6 y 7 de Mayo de 2019</t>
  </si>
  <si>
    <t>31 de Mayo y 1 de Junio de 2019</t>
  </si>
  <si>
    <t>8 de Mayo de 2019</t>
  </si>
  <si>
    <t>16 de Mayo de 2019</t>
  </si>
  <si>
    <t>12 de Junio de 2019</t>
  </si>
  <si>
    <t>11 de Junio de 2019</t>
  </si>
  <si>
    <t>10 de Junio de 2019</t>
  </si>
  <si>
    <t>13 de Junio de 2019</t>
  </si>
  <si>
    <t>7 de Junio de 2019</t>
  </si>
  <si>
    <t>10 de Abril de 2019</t>
  </si>
  <si>
    <t>Dirección General Preparatorias - DODE</t>
  </si>
  <si>
    <t>Cultura Organizacional</t>
  </si>
  <si>
    <t>DODE/Talento Humano y DO</t>
  </si>
  <si>
    <t>Directivos, funcionarios, docentes, personal de apoyo</t>
  </si>
  <si>
    <t>De la organización a la comunidad, una nueva visión del trabajo colaborativo</t>
  </si>
  <si>
    <t xml:space="preserve">Campestre </t>
  </si>
  <si>
    <t>Directores,  Mandos Intermedios,  funcionarios</t>
  </si>
  <si>
    <t>El valor del servicio como pilar del quehacer universitario</t>
  </si>
  <si>
    <t>Habilidades de Dirección para el Fortalecimiento de la comunidad</t>
  </si>
  <si>
    <t>Colaboración y comunicación desde el estilo educativo lasallista</t>
  </si>
  <si>
    <t>El colaborador como Educador y el Modelo Educativo de UDLSB</t>
  </si>
  <si>
    <t>ABC del servicio</t>
  </si>
  <si>
    <t>20 y 21 Junio</t>
  </si>
  <si>
    <t>Personal de apoyo</t>
  </si>
  <si>
    <t>Imagen profesional</t>
  </si>
  <si>
    <t>Taller</t>
  </si>
  <si>
    <t>Introducción a la ley de protección de datos en posesión de los particulares</t>
  </si>
  <si>
    <t>Personal de apoyo, funcionarios, mandos intermedios</t>
  </si>
  <si>
    <t>Salamanca</t>
  </si>
  <si>
    <t>Entorno laboral favorable</t>
  </si>
  <si>
    <t>El sentido de mi trabajo</t>
  </si>
  <si>
    <t>27 y 29 mayo</t>
  </si>
  <si>
    <t>Perosnal de servicio (intendencia)</t>
  </si>
  <si>
    <t>30 y 31 mayo</t>
  </si>
  <si>
    <t>3 y 4 junio</t>
  </si>
  <si>
    <t>11 y 12 junio</t>
  </si>
  <si>
    <t>12 y 13 junio</t>
  </si>
  <si>
    <t>Perosnal de servicio (vigilancia)</t>
  </si>
  <si>
    <t>20 y 21 junio</t>
  </si>
  <si>
    <t>18 y 19 Junio</t>
  </si>
  <si>
    <t>Capacitación de titulares</t>
  </si>
  <si>
    <t>Todos los campus</t>
  </si>
  <si>
    <t>10 de junio 2019</t>
  </si>
  <si>
    <t>Titulares</t>
  </si>
  <si>
    <t>Campus JAT</t>
  </si>
  <si>
    <t>Nuevos libros de texto</t>
  </si>
  <si>
    <t>3 de junio 2019</t>
  </si>
  <si>
    <t>14 de junio 2019</t>
  </si>
  <si>
    <t>AME-JAT-SFR</t>
  </si>
  <si>
    <t>Docentes / Funcionarios</t>
  </si>
  <si>
    <t>Campus Américas</t>
  </si>
  <si>
    <t>7 y 14 junio 2019</t>
  </si>
  <si>
    <t>Impact and perspectives</t>
  </si>
  <si>
    <t>7 de junio 2019</t>
  </si>
  <si>
    <t>Arte y cultura a favor de la paz</t>
  </si>
  <si>
    <t>Centro Impulso Social León</t>
  </si>
  <si>
    <t>26 de junio 2019</t>
  </si>
  <si>
    <t>12 al 14 de abril 2019</t>
  </si>
  <si>
    <t>Américas</t>
  </si>
  <si>
    <t>15 al 16 de febrero 2019</t>
  </si>
  <si>
    <t>14 al 16 de marzo 2019</t>
  </si>
  <si>
    <t>Capacitación en línea</t>
  </si>
  <si>
    <t>4 de marzo 2019</t>
  </si>
  <si>
    <t>Congreso Mundial de Educación Lasallista “La educación Lasallista para el siglo XXI”</t>
  </si>
  <si>
    <t>14 al 16 de mayo 2019</t>
  </si>
  <si>
    <t>Train the trainers</t>
  </si>
  <si>
    <t>08 de julio al 02 de agosto de 2019</t>
  </si>
  <si>
    <t>Uso de la tableta electrónica en educación</t>
  </si>
  <si>
    <t>UG en línea</t>
  </si>
  <si>
    <t>febrero a junio 2019</t>
  </si>
  <si>
    <t>Elaboración de planeaciones y rúbricas</t>
  </si>
  <si>
    <t>CBTIS 225</t>
  </si>
  <si>
    <t>17 al 28 de junio de 2019</t>
  </si>
  <si>
    <t>San Francisco</t>
  </si>
  <si>
    <t>Secundaria</t>
  </si>
  <si>
    <t>Docente/Funcionario</t>
  </si>
  <si>
    <t>Docentes/Funcionarios</t>
  </si>
  <si>
    <t>Modalidad en Línea AMEL</t>
  </si>
  <si>
    <t>JAT-SAL</t>
  </si>
  <si>
    <t>AME-SFR</t>
  </si>
  <si>
    <t>Mediación escolar</t>
  </si>
  <si>
    <t>20 de mayo 2019</t>
  </si>
  <si>
    <t>Funcionario</t>
  </si>
  <si>
    <t>Funcionarios</t>
  </si>
  <si>
    <t>curso</t>
  </si>
  <si>
    <t>La enseñanza en la Cuarta Revolución Industrial</t>
  </si>
  <si>
    <t>20 de junio de 2019</t>
  </si>
  <si>
    <t>Habilidades socioemocionales. Programas DGB – MacMillan</t>
  </si>
  <si>
    <t>Virtual (MacMillan)</t>
  </si>
  <si>
    <t>10 de abril de 2019</t>
  </si>
  <si>
    <t>Preparatoria</t>
  </si>
  <si>
    <t>16 de mayo 2019</t>
  </si>
  <si>
    <t>Estrategias para el aprovechamiento de las app y los libros de texto</t>
  </si>
  <si>
    <t>4 de junio 2019</t>
  </si>
  <si>
    <t>Desarrollo Personal</t>
  </si>
  <si>
    <t>Encuentro de Pastoral de la educación</t>
  </si>
  <si>
    <t>23 de mayo 2019</t>
  </si>
  <si>
    <t>Desarrollo del potencial humano VIII: “Identifica tu proceso de cambio".</t>
  </si>
  <si>
    <t>Casa de Oración Nuestra Señora de la Luz.</t>
  </si>
  <si>
    <t>16 de marzo 2019</t>
  </si>
  <si>
    <t xml:space="preserve">Reimaginar la escuela es posible </t>
  </si>
  <si>
    <t>Salle Panorama</t>
  </si>
  <si>
    <t>4 de mayo 2019</t>
  </si>
  <si>
    <t>Habilidades socioemocionales</t>
  </si>
  <si>
    <t xml:space="preserve">Docentes </t>
  </si>
  <si>
    <t>Habilidades socioemocionales programa DGB</t>
  </si>
  <si>
    <t>Desarrollo profesional</t>
  </si>
  <si>
    <t>Intervención en crisis</t>
  </si>
  <si>
    <t>8 al 10 de enero 2019</t>
  </si>
  <si>
    <t>Desarrollo personal</t>
  </si>
  <si>
    <t>Educar con amor para una nueva sociedad</t>
  </si>
  <si>
    <t>León,Gto.</t>
  </si>
  <si>
    <t>Directivos, Funcionarios, Docentes</t>
  </si>
  <si>
    <t>Habilidades de comunicación asertiva y no violenta</t>
  </si>
  <si>
    <t>Campus San Francisco del Rincón</t>
  </si>
  <si>
    <t>12 de junio 2019</t>
  </si>
  <si>
    <t>Formación Lasallista</t>
  </si>
  <si>
    <t>Formación Lasallista (FORLA 0) Matutino</t>
  </si>
  <si>
    <t>28, 29 y 30 Enero de 2019</t>
  </si>
  <si>
    <t>Todos</t>
  </si>
  <si>
    <t>Colaboradores</t>
  </si>
  <si>
    <t>Formación Lasallista (FORLA 1)</t>
  </si>
  <si>
    <t>Casa del Instituto Lux</t>
  </si>
  <si>
    <t>18,19 y 20 de Junio 2019</t>
  </si>
  <si>
    <t>19, 20 y 21 de junio de 2019</t>
  </si>
  <si>
    <t>2,3 y 4 de julio de 2019</t>
  </si>
  <si>
    <t>Formación Lasallista (FORLA 2)</t>
  </si>
  <si>
    <t>Casa de oración Juan PabloII, San Juan de los Lagos, Jal</t>
  </si>
  <si>
    <t>23,24 y 25 junio de 2019</t>
  </si>
  <si>
    <t>24, 25 y 26 Enero de 2019</t>
  </si>
  <si>
    <t>23 y 24 Enero de 2019</t>
  </si>
  <si>
    <t>6 de Marzo de 2019</t>
  </si>
  <si>
    <t>17 al 26 de Enero de 2019</t>
  </si>
  <si>
    <t xml:space="preserve"> 2 al 5 de Enero de 2019</t>
  </si>
  <si>
    <t xml:space="preserve"> 22 al 26 de Enero de 2019</t>
  </si>
  <si>
    <t>28 de Enero al 1 de Febrero 2019</t>
  </si>
  <si>
    <t>28 de Enero al 1 de Febrero de 2019</t>
  </si>
  <si>
    <t xml:space="preserve"> 28 de Enero al 1 de Septiembre de 2019</t>
  </si>
  <si>
    <t>31 de Enero al 4 de Febrero de 2019</t>
  </si>
  <si>
    <t>7 al 13 de Enero de 2019</t>
  </si>
  <si>
    <t>14 al 17 de Febrero de 2019</t>
  </si>
  <si>
    <t>16 de Febrero al 23 de Marzo de 2019</t>
  </si>
  <si>
    <t xml:space="preserve"> 16 de Febrero al 6 de Abril de 2019</t>
  </si>
  <si>
    <t>8 de Febrero al 27 de Septiembre de 2019</t>
  </si>
  <si>
    <t>2 al 23 de Marzo de 2019</t>
  </si>
  <si>
    <t xml:space="preserve"> 12 al 14 de Marzo 2019</t>
  </si>
  <si>
    <t xml:space="preserve"> 14 al 16 de Marzo de 2019</t>
  </si>
  <si>
    <t>17 al 22 de Marzo de 2019</t>
  </si>
  <si>
    <t>23 al 25 de Marzo de 2019</t>
  </si>
  <si>
    <t xml:space="preserve"> 27 al 29 de Marzo de 2019</t>
  </si>
  <si>
    <t>27 al 29 de Marzo de 2019</t>
  </si>
  <si>
    <t>4 al 9 de Marzo de 2019</t>
  </si>
  <si>
    <t xml:space="preserve"> 6 al 8 de Marzo 2019</t>
  </si>
  <si>
    <t xml:space="preserve"> 25 al 28 de Abril de 2019</t>
  </si>
  <si>
    <t xml:space="preserve"> 9 al 12 de Abril de 2019</t>
  </si>
  <si>
    <t xml:space="preserve"> 1 al 4 de Mayo de 2019</t>
  </si>
  <si>
    <t xml:space="preserve"> 23 al 25 de Mayo de 2019</t>
  </si>
  <si>
    <t xml:space="preserve"> 29 al 31 de Mayo de 2019</t>
  </si>
  <si>
    <t xml:space="preserve"> 29 de Mayo al 1 de Junio de 2019</t>
  </si>
  <si>
    <t xml:space="preserve"> 3 de Mayo al 9 de Junio de 2019</t>
  </si>
  <si>
    <t xml:space="preserve"> 13 al 15 de Junio de 2019</t>
  </si>
  <si>
    <t xml:space="preserve"> 13 al 16 de Junio de 2019</t>
  </si>
  <si>
    <t xml:space="preserve"> 14 al 16 de Junio de 2019</t>
  </si>
  <si>
    <t xml:space="preserve"> 19 al 23 de Junio de 2019</t>
  </si>
  <si>
    <t xml:space="preserve"> 26 al 28 de Junio de 2019</t>
  </si>
  <si>
    <t>5 al 12 de Junio de 2019</t>
  </si>
  <si>
    <t>5 al 7 de Junio de 2019</t>
  </si>
  <si>
    <t xml:space="preserve"> 5 al 7 de Junio de 2019</t>
  </si>
  <si>
    <t xml:space="preserve"> 6 al 9 de Junio de 2019</t>
  </si>
  <si>
    <t>7 al 28 de Junio de 2019</t>
  </si>
  <si>
    <t>6 al 8 de Mayo de 2019</t>
  </si>
  <si>
    <t>Hotel Holiday Inn &amp; Suites León. ELT Educa Libros y Textos S.A. de C.V.</t>
  </si>
  <si>
    <t>ELT Educa Libros y Textos S.A. de C.V. León, Gto.</t>
  </si>
  <si>
    <t>Ciencias Sociales y Humanidades, Campestre</t>
  </si>
  <si>
    <t>Administrativa</t>
  </si>
  <si>
    <t>Lakehead University, Canadá</t>
  </si>
  <si>
    <t>Operativa</t>
  </si>
  <si>
    <t>Puebla, Pue., Instituto Latinoamericano de Educación Continua en Ciencias Estomatológicas A.C.</t>
  </si>
  <si>
    <t>Cd. México, Zirkonzahn México</t>
  </si>
  <si>
    <t>León Gto., Romans Cad</t>
  </si>
  <si>
    <t>Cd. México, Universidad Tecnológica de México</t>
  </si>
  <si>
    <t>Universidad De La Salle Bajío, Campus Salamanca</t>
  </si>
  <si>
    <t>León Gto., Gerber Tecnology</t>
  </si>
  <si>
    <t xml:space="preserve">III Semana del Arte. Academia de Arte de Florencia </t>
  </si>
  <si>
    <t>Querétaro, Qro., Academia Mexicana de Ortopedia Funcional</t>
  </si>
  <si>
    <t>En línea. Sermasdigital.com</t>
  </si>
  <si>
    <t>En línea. Centro de Estudios Superiores La Salle</t>
  </si>
  <si>
    <t>Guanajuato, Gto. Colegio de Endodoncia de Guanajuato</t>
  </si>
  <si>
    <t xml:space="preserve">Querétaro, Qro. SIGMA </t>
  </si>
  <si>
    <t>Puerto Vallarta, Jal. Asociación Mexicana de Ortodoncia (AMO)</t>
  </si>
  <si>
    <t>Cd. México. Editorial Santillana</t>
  </si>
  <si>
    <t>Acapulco, Guerrero. IEEE Sección México</t>
  </si>
  <si>
    <t>León Gto. Aviespecialistas de México</t>
  </si>
  <si>
    <t>Querétaro, Qro. AFEIDAL</t>
  </si>
  <si>
    <t>Zapopan, Jal. Resinas Threed</t>
  </si>
  <si>
    <t>León Gto. Federación de Escuelas Particulares</t>
  </si>
  <si>
    <t>Seattle, Washington EE.UU. Campus Central de Microsoft en Bellevue &amp; Redmon</t>
  </si>
  <si>
    <t>Venecia, Italia, World Scientific Engineering and Academic Society</t>
  </si>
  <si>
    <t>Cuernavaca, Morelos. Instituto Nacional de Salud Pública</t>
  </si>
  <si>
    <t>Guanajuato, Gto. CIMAT</t>
  </si>
  <si>
    <t>Cd. México. Colegio Académico y Empresarial de las Áreas de la Salud</t>
  </si>
  <si>
    <t>Cd. México. Universidad del Claustro de Sor Juana</t>
  </si>
  <si>
    <t>En línea. Editorial Mc Graw Hill</t>
  </si>
  <si>
    <t>León Gto. Editorial Mc Graw Hill</t>
  </si>
  <si>
    <t>León Gto. Cambridge - RYE School of English,S.C.</t>
  </si>
  <si>
    <t>Cd. México. UNAM</t>
  </si>
  <si>
    <t>En línea. Editorial Mac Millan</t>
  </si>
  <si>
    <t>Guadalajara, Jal. INTAGRI</t>
  </si>
  <si>
    <t>Guadalajara, Jal. Asociación Mexicana de Médicos Veterinarios Especialistas en Equinos A.C.</t>
  </si>
  <si>
    <t>Puebla, Pue. Ortotécnia Claudia Ferrari</t>
  </si>
  <si>
    <t>Cd. México. Google y Secretariado para la Misión Educativa Lasallista</t>
  </si>
  <si>
    <t xml:space="preserve">San Cristobal de las Casa, Chiapas. Asociación Mexicana de Cirugía Bucal y Maxilofacial </t>
  </si>
  <si>
    <t>León Gto. Universidad de Guanajuato</t>
  </si>
  <si>
    <t>Europa Occidental. Universidad Intercontinental de Cataluña, Bedent, ICDE International Center for Dental Education</t>
  </si>
  <si>
    <t>Cd. México. CEJA (Centro de Estudios Jurídicos y Ambientales)</t>
  </si>
  <si>
    <t>Puebla, Pue. ILECCE, Instituto Latinoamericano de Educación Continua en Ciencias Estomatológcas A.C.</t>
  </si>
  <si>
    <t>León Gto. Universidad Insurgentes</t>
  </si>
  <si>
    <t>Zapopan, Jal. Stratexcap</t>
  </si>
  <si>
    <t>Mérida, Yucatán. AMECCE Asociación Mexicana de Endodoncia</t>
  </si>
  <si>
    <t>Monterrey, N.L. Universidad Autónoma de Nuevo León</t>
  </si>
  <si>
    <t>León Gto. Galeria Kunala</t>
  </si>
  <si>
    <t>Cd. México. Asociación Mexicana de Investigadores de la Comunicación - Sede UAM Xochimilco</t>
  </si>
  <si>
    <t xml:space="preserve">Mérida, Yucatán. ANFECA Asociación Nacional de Facultades y Escuelas de Contaduria y Administración </t>
  </si>
  <si>
    <t>León Gto. Instituto de Física de la Universidad de Guanajuato</t>
  </si>
  <si>
    <t>Boston, Massachusetts. Quintessence Publising</t>
  </si>
  <si>
    <t>León Gto. Editorial Cengage</t>
  </si>
  <si>
    <t>Bogotá, Colombia. Universidad La Salle Bogotá</t>
  </si>
  <si>
    <t>Guadalajara, Jal. Universal Robots USA/ORBIS EMPAQUES</t>
  </si>
  <si>
    <t>Morelia, Mich. Universidad Michoacana de San Nicolas Hidalgo</t>
  </si>
  <si>
    <t>Puerto Vallarta, Jal. Consejo Mexicano de Acreditación de Programas de Diseño</t>
  </si>
  <si>
    <t>León, Gto. Bomberos</t>
  </si>
  <si>
    <t>Annecy, Francia. Three Step Academy</t>
  </si>
  <si>
    <t>Mazatlán, Sinaloa. Copbrands México</t>
  </si>
  <si>
    <t>Dir. Administración y Finanzas</t>
  </si>
  <si>
    <t>Apoyo estudios de posgrado</t>
  </si>
  <si>
    <t>Especialidad/Maestría</t>
  </si>
  <si>
    <t>Enero-Abril 2019</t>
  </si>
  <si>
    <t>Varias</t>
  </si>
  <si>
    <t>Funcionarios/Docentes</t>
  </si>
  <si>
    <t>May-Ago 2019</t>
  </si>
  <si>
    <t>Sep-Dic 2019</t>
  </si>
  <si>
    <t>16 y 17 Enero de 2019</t>
  </si>
  <si>
    <t>21 y 22 Enero de 2019</t>
  </si>
  <si>
    <t>29 y 31 Enero de 2019</t>
  </si>
  <si>
    <t>20 y 22 Febrero de 2019</t>
  </si>
  <si>
    <t>8 y 10 Abril de 2019</t>
  </si>
  <si>
    <t>09 de Julio de 2019</t>
  </si>
  <si>
    <t>09,10 y 11 de Julio de 2019</t>
  </si>
  <si>
    <t>11 y 13 noviembre de 2019</t>
  </si>
  <si>
    <t>12 y 14 agosto de 2019</t>
  </si>
  <si>
    <t>13 y 14 agosto de 2019</t>
  </si>
  <si>
    <t>14 y 16 octubre de 2019</t>
  </si>
  <si>
    <t>Jornada intersemestral con titulares</t>
  </si>
  <si>
    <t>16 de diciembre de 2019</t>
  </si>
  <si>
    <t>Todas las prepratorias</t>
  </si>
  <si>
    <t>Docentes titulares</t>
  </si>
  <si>
    <t>16, 18 y 19 de Julio de 2019</t>
  </si>
  <si>
    <t>FORLA O</t>
  </si>
  <si>
    <t>16,17 y 18 de diciembre de 2019</t>
  </si>
  <si>
    <t>Formación Integral y Bienestar Universitario</t>
  </si>
  <si>
    <t>Directores,  Mandos Intermedios,  docentes, funcionarios</t>
  </si>
  <si>
    <t>Colaboración y mediación al servicio del liderazgo en la perspectiva lasallista</t>
  </si>
  <si>
    <t>19 y 20 noviembre de 2019</t>
  </si>
  <si>
    <t>20 y 21 agosto de 2019</t>
  </si>
  <si>
    <t>El Enfoque Ético de las Universidades Lasallistas</t>
  </si>
  <si>
    <t>21 de octubre de 2019</t>
  </si>
  <si>
    <t>Directivos, Funcionarios</t>
  </si>
  <si>
    <t>FORLA 2 para Forladores</t>
  </si>
  <si>
    <t>Casa Tetela, Cuernavaca</t>
  </si>
  <si>
    <t>24 al 26 de septiembre de 2019</t>
  </si>
  <si>
    <t>25 de Junio de 2019</t>
  </si>
  <si>
    <t>Retiro</t>
  </si>
  <si>
    <t>Retiro de Seglares</t>
  </si>
  <si>
    <t>Cuernavaca, Mor.</t>
  </si>
  <si>
    <t>26 al 28 de septiembre de 2019</t>
  </si>
  <si>
    <t>26 de Octubre de 2019</t>
  </si>
  <si>
    <t>28 de Septiembre de 2019</t>
  </si>
  <si>
    <t>¿San Juan Bautista De La Salle en el Siglo XXI, La Salle Hoy, somos nosotros?</t>
  </si>
  <si>
    <t>5 de diciembre de 2019</t>
  </si>
  <si>
    <t>DODE - DGS - DGP</t>
  </si>
  <si>
    <t xml:space="preserve"> Campestre</t>
  </si>
  <si>
    <t>Todas los Campus</t>
  </si>
  <si>
    <t>01 y 02 de Agosto de 2019</t>
  </si>
  <si>
    <t>01 y 02 de Julio de 2019</t>
  </si>
  <si>
    <t>06 de Julio de 2019</t>
  </si>
  <si>
    <t>09 y 11 de Julio de 2019</t>
  </si>
  <si>
    <t>Misión Educativa</t>
  </si>
  <si>
    <t>10 y 13 de Diciembre de 2019</t>
  </si>
  <si>
    <t>Habilidades de Dirección para el Fortalecimiento de la Comunidad</t>
  </si>
  <si>
    <t>14 y 16 de octubre de 2019</t>
  </si>
  <si>
    <t>15 y 16 de Julio de 2019</t>
  </si>
  <si>
    <t>DGP y DODE</t>
  </si>
  <si>
    <t>Métodos Facilitadores del proceso aprendizaje -enseñanza II</t>
  </si>
  <si>
    <t>19 y 20 de diciembre de 2019</t>
  </si>
  <si>
    <t>Planeación del Proceso Enseñanza Aprendizaje</t>
  </si>
  <si>
    <t>24 y 26 de septiembre de 2019</t>
  </si>
  <si>
    <t>25 y 26 de Junio de 2019</t>
  </si>
  <si>
    <t>Diseño de Objetivos de Aprendizaje</t>
  </si>
  <si>
    <t>26 y 27 de agosto de 2019</t>
  </si>
  <si>
    <t>28 de julio de 2019</t>
  </si>
  <si>
    <t>Métodos Facilitadores del proceso aprendizaje -enseñanza I</t>
  </si>
  <si>
    <t>5 y 9 de diciembre de 2019</t>
  </si>
  <si>
    <t>Relación maestro-alumno</t>
  </si>
  <si>
    <t>9 de julio de 2019</t>
  </si>
  <si>
    <t>Entornos</t>
  </si>
  <si>
    <t>17° Jornada Conociendo a los jóvenes. Habilidades Socioemocionales en el Contexto de los jóvenes</t>
  </si>
  <si>
    <t>11 de diciembre de 2019</t>
  </si>
  <si>
    <t xml:space="preserve">Generación de Conocimiento </t>
  </si>
  <si>
    <t>04 y 05 de Julio de 2019</t>
  </si>
  <si>
    <t>08 y 09 de Julio de 2019</t>
  </si>
  <si>
    <t>11 y 12 de Julio de 2019</t>
  </si>
  <si>
    <t>Diplomado</t>
  </si>
  <si>
    <t>Formación integral, humana y religiosa (AMEL)</t>
  </si>
  <si>
    <t>En línea</t>
  </si>
  <si>
    <t xml:space="preserve"> 7 de octubre de 2019 al 20 de mayo de 2020                 </t>
  </si>
  <si>
    <t>01 y 02 Julio de 2019</t>
  </si>
  <si>
    <t>03 y 04 de Julio de 2019</t>
  </si>
  <si>
    <t>05 y 09 de Diciembre de 2019</t>
  </si>
  <si>
    <t>Métodos facilitadores del proceso aprendizaje - enseñanza III</t>
  </si>
  <si>
    <t>Taller de elaboración de rúbricas de evaluación</t>
  </si>
  <si>
    <t>Pedagogía de la Mediación</t>
  </si>
  <si>
    <t>1 al 3 de julio de 2019</t>
  </si>
  <si>
    <t>XXI Congreo Internacional de la Asociación Latinoamericana de cirugía y Traumatología Bucomaxilofacial</t>
  </si>
  <si>
    <t>Cancún, Quintana Roo</t>
  </si>
  <si>
    <t>1 al 4 de diciembre de 2019</t>
  </si>
  <si>
    <t>Alineación y Evaluación EC0217 Impartición de cursos de formación de capital humano de manera presencial grupal</t>
  </si>
  <si>
    <t>León, Gto.</t>
  </si>
  <si>
    <t>1 de julio al 1 de agosto de 2019</t>
  </si>
  <si>
    <t>Archivonomía</t>
  </si>
  <si>
    <t>1 de noviembre de 2019</t>
  </si>
  <si>
    <t>Seminario</t>
  </si>
  <si>
    <t>24° Seminario Internacional de Endodoncia</t>
  </si>
  <si>
    <t>Puerto Vallarta</t>
  </si>
  <si>
    <t>10 al 13 de octubre de 2019</t>
  </si>
  <si>
    <t>XXIX Congreso CONPETH Republica Dominicana 2019</t>
  </si>
  <si>
    <t>Republica Dominicana</t>
  </si>
  <si>
    <t>10 al 16 de octubre de 2019</t>
  </si>
  <si>
    <t>Habilidades Socioemocionales en el Trabajo Docente</t>
  </si>
  <si>
    <t>10 de diciembre de 2019</t>
  </si>
  <si>
    <t>Curso Profesional Intensivo de Alta Pastelería</t>
  </si>
  <si>
    <t>España</t>
  </si>
  <si>
    <t>10 de septiembre al 29 de noviembre de 2019</t>
  </si>
  <si>
    <t>Certificación</t>
  </si>
  <si>
    <t xml:space="preserve">Entrenamiento Office 365 para docentes </t>
  </si>
  <si>
    <t>10 y 11 de octubre de 2019</t>
  </si>
  <si>
    <t>Seminario de estabilización de suelos y diseño de pavimentación eficiencia</t>
  </si>
  <si>
    <t>10 y 11 de septiembre de 2019</t>
  </si>
  <si>
    <t>7° Congreso Internacional de Odontología Pediátrica y Foro Nacional de Investigación en Odontopediatría</t>
  </si>
  <si>
    <t>Puebla, Pue.</t>
  </si>
  <si>
    <t>11 al 14 de septiembre de 2019</t>
  </si>
  <si>
    <t>Cd. de México</t>
  </si>
  <si>
    <t>Evaluación EC0081 Manejo Higiénico de los alimentos</t>
  </si>
  <si>
    <t>11 de noviembre de 2019</t>
  </si>
  <si>
    <t>Estrategias de aprendizaje - enseñanza por proyectos</t>
  </si>
  <si>
    <t>11 de octubre de 2019</t>
  </si>
  <si>
    <t>Evaluación EC0076 Evaluadro de Competencias</t>
  </si>
  <si>
    <t>Alianza Neurofisiológica</t>
  </si>
  <si>
    <t>Culiacán, Sinaloa</t>
  </si>
  <si>
    <t>12 al 13 de diciembre de 2019</t>
  </si>
  <si>
    <t>Formación</t>
  </si>
  <si>
    <t>Formación Humana AMEL/Editorial SM</t>
  </si>
  <si>
    <t>12 de julio de 2019</t>
  </si>
  <si>
    <t>Contexto, Generaciones y catequesis' (Panorama)</t>
  </si>
  <si>
    <t>13 y 14 noviembre de 2019</t>
  </si>
  <si>
    <t>1er. Congreso anual del Colegio Queretano de Odontopediatria</t>
  </si>
  <si>
    <t>Querétaro,Qro.</t>
  </si>
  <si>
    <t>14 al 16 de noviembre de 2019</t>
  </si>
  <si>
    <t>XLIII Curso Internacional en Prostodoncia</t>
  </si>
  <si>
    <t>Guadalajara, Jal.</t>
  </si>
  <si>
    <t>Comunicación institucional</t>
  </si>
  <si>
    <t>14 de noviembre</t>
  </si>
  <si>
    <t>Foro GO3</t>
  </si>
  <si>
    <t>14 y 15 de agosto de 2019</t>
  </si>
  <si>
    <t xml:space="preserve">9° Congreso Internacional de Terapia Familiar </t>
  </si>
  <si>
    <t>Cholula, Puebla</t>
  </si>
  <si>
    <t>15 al 17 de noviembre de 2019</t>
  </si>
  <si>
    <t>XXIV Seminario Ivoclar Vivadent</t>
  </si>
  <si>
    <t>15 al 18 de agosto de 2019</t>
  </si>
  <si>
    <t>15 de noviembre de 2019</t>
  </si>
  <si>
    <t>Capacitación al organo escolar sobre la Ley de convivencia</t>
  </si>
  <si>
    <t>15 de octubre de 2019</t>
  </si>
  <si>
    <t>Acografía Abdominal en nivel inicial</t>
  </si>
  <si>
    <t>Toluca, Edo. México</t>
  </si>
  <si>
    <t>16 al 18 de diciembre de 2019</t>
  </si>
  <si>
    <t>Certificate in information Security Management Principles</t>
  </si>
  <si>
    <t>En Línea</t>
  </si>
  <si>
    <t>16 al 20 de diciembre de 2019</t>
  </si>
  <si>
    <t>XVIII Seminario Privado de Endodoncia</t>
  </si>
  <si>
    <t>San Miguel de Allende, Gto-</t>
  </si>
  <si>
    <t>16 y 17 de agosto de 2019</t>
  </si>
  <si>
    <t>16 y 17 de Diciembre de 2019</t>
  </si>
  <si>
    <t>Resolución de conflictos en el aula</t>
  </si>
  <si>
    <t>16 y 17 de Julio de 2019</t>
  </si>
  <si>
    <t>16 y 17 diciembre de 2019</t>
  </si>
  <si>
    <t>7° Congreso Internacional de Deporte CODE</t>
  </si>
  <si>
    <t>17th International Conference for english teachers: The impact of new approaches to research and practice in elt</t>
  </si>
  <si>
    <t>Ixtapa, Zihuatenejo</t>
  </si>
  <si>
    <t>17 al 20 de octubre de 2019</t>
  </si>
  <si>
    <t>17 de diciembre de 2019</t>
  </si>
  <si>
    <t>XXVII Congreso Mexicano de Psicología</t>
  </si>
  <si>
    <t>17 de octubre de 2019</t>
  </si>
  <si>
    <t>Cómo desarrollar el trabajo interdisciplinario en el aula</t>
  </si>
  <si>
    <t xml:space="preserve">Taller </t>
  </si>
  <si>
    <t>Taller sobre la metodología Design For Change</t>
  </si>
  <si>
    <t>17 de septiembre de 2019</t>
  </si>
  <si>
    <t>Design for change</t>
  </si>
  <si>
    <t>17 y 18 de diciembre de 2019</t>
  </si>
  <si>
    <t>Deliberando en una democracia</t>
  </si>
  <si>
    <t>17 y 18 de Julio de 2019</t>
  </si>
  <si>
    <t>5° Simposio Internacional Total implant</t>
  </si>
  <si>
    <t>17 y 18 de octubre de 2019</t>
  </si>
  <si>
    <t>17 y 19 de Junio de 2019</t>
  </si>
  <si>
    <t>17 y 19 de octubre de 2019</t>
  </si>
  <si>
    <t>Congreso Nacional de Investigación Educativa - COMIE</t>
  </si>
  <si>
    <t>Acapulco, Guerrero</t>
  </si>
  <si>
    <t>18 al 22 de noviembre de 2019</t>
  </si>
  <si>
    <t>18 de diciembre</t>
  </si>
  <si>
    <t>18 de Julio de 2019</t>
  </si>
  <si>
    <t>¿Qué y cómo cambiar la educación?</t>
  </si>
  <si>
    <t>Campus Campestre</t>
  </si>
  <si>
    <t>18 de julio de 2019</t>
  </si>
  <si>
    <t xml:space="preserve">Taller para la evaluación de programas educativos </t>
  </si>
  <si>
    <t>18 y 19 de julio de 2019</t>
  </si>
  <si>
    <t xml:space="preserve">18 y 19 diciembre de 2019 </t>
  </si>
  <si>
    <t>19 al 22 de noviembre de 2019</t>
  </si>
  <si>
    <t>El Museo Reimaginado 2019</t>
  </si>
  <si>
    <t>Oaxaca, Oax.</t>
  </si>
  <si>
    <t>19 al 23 de noviembre de 2019</t>
  </si>
  <si>
    <t xml:space="preserve">La importancia de la gestión en las tecnologías de la información </t>
  </si>
  <si>
    <t>ITESM</t>
  </si>
  <si>
    <t>19 de septiembre de2019</t>
  </si>
  <si>
    <t>Taller de caracteriación de ortodoncia y protectores bucales</t>
  </si>
  <si>
    <t>19 y 20 de julio de 2019</t>
  </si>
  <si>
    <t xml:space="preserve">Praxis e Implementación intercultural </t>
  </si>
  <si>
    <t>Aguascalientes, Ags.</t>
  </si>
  <si>
    <t>2 al 4 de octubre de 2019</t>
  </si>
  <si>
    <t xml:space="preserve">Desafíos de la Transformación dígital </t>
  </si>
  <si>
    <t>2 al 6 de diciembre de 2019</t>
  </si>
  <si>
    <t>Congreso Latinoamericano de ingeniería biomédica</t>
  </si>
  <si>
    <t>2 al 6 de octubre de 2019</t>
  </si>
  <si>
    <t>Estudio de Neuromarketing en Punto de venta</t>
  </si>
  <si>
    <t>Plataforma digital de inglés</t>
  </si>
  <si>
    <t>2 de agosto de 2019</t>
  </si>
  <si>
    <t>"Primer Foro Estatal de Academias para el fortalecimiento de las competencias docentes"</t>
  </si>
  <si>
    <t>Centro de Convenciones, Guanajuato</t>
  </si>
  <si>
    <t>2 de diciembre de 2019</t>
  </si>
  <si>
    <t>29° Congreso Internacional de Periodontología</t>
  </si>
  <si>
    <t>21 al 24 de agosto de 2019</t>
  </si>
  <si>
    <t>VI Congreso Internacional para la Prevención de la Violencia</t>
  </si>
  <si>
    <t>Guanajuato, Gto.</t>
  </si>
  <si>
    <t>21 y 22 de noviembre de 2019</t>
  </si>
  <si>
    <t>10ma Conferencia Internacional sobre revista cientifica</t>
  </si>
  <si>
    <t>22 al 24 de octubre de 2019</t>
  </si>
  <si>
    <t>Restauraciones adhesivas desde la preparación hasta la cementación adhesiva</t>
  </si>
  <si>
    <t>22 al 25 de agosto de 2019</t>
  </si>
  <si>
    <t>Programa Nacional de Convivencia Escolar</t>
  </si>
  <si>
    <t>Silao, Gto.</t>
  </si>
  <si>
    <t>22 de octubre de 2019</t>
  </si>
  <si>
    <t>Congreso Internacional de Líderes Educativos</t>
  </si>
  <si>
    <t>22 y 23 de noviembre de 2019</t>
  </si>
  <si>
    <t>Más allá de la procuración de fondos</t>
  </si>
  <si>
    <t>23 al 25 de agosto de 2019</t>
  </si>
  <si>
    <t>Reuniones Nacionales de Investigación e Innovación Pecuaria, Agrícola, Foresal</t>
  </si>
  <si>
    <t>Tuxtla Gutiérre, Chiapas</t>
  </si>
  <si>
    <t>23 al 26 de octubre de 2019</t>
  </si>
  <si>
    <t>XXIII Congreso Latinoamericano de Odontología FOLA-Perú 2019</t>
  </si>
  <si>
    <t>Lima, Perú</t>
  </si>
  <si>
    <t>23 al 27 de octubre de 2019</t>
  </si>
  <si>
    <t>23 de noviembre de 2019</t>
  </si>
  <si>
    <t>Desarrollo de Habilidades Digitales</t>
  </si>
  <si>
    <t>23 de octubre de 2019</t>
  </si>
  <si>
    <t>Curso Magno</t>
  </si>
  <si>
    <t>35° Curso Magno de la Academia Mexicana de Odontología Pediátrica</t>
  </si>
  <si>
    <t>24 al 26 de octubre de 2019</t>
  </si>
  <si>
    <t xml:space="preserve">46th MEXTESOL </t>
  </si>
  <si>
    <t>XV Congreso Nacional de Educación Soluciones Educativas para las escuelas del siglo XI</t>
  </si>
  <si>
    <t>“Soluciones Educativas para las Escuelas del Siglo XXI”.</t>
  </si>
  <si>
    <t>Guadalajara</t>
  </si>
  <si>
    <t>Compliance para empresas</t>
  </si>
  <si>
    <t>24 de septiembre al 22 de octubre de 2019</t>
  </si>
  <si>
    <t>XV Semana Nacional de Ingeniería Electrónica</t>
  </si>
  <si>
    <t>Ciudad Juárez</t>
  </si>
  <si>
    <t>25 al 27 de septiembre de 2019</t>
  </si>
  <si>
    <t>9° Curso de actualización en odontopediatria y 1er Premio a la investigación Odontopediatrica</t>
  </si>
  <si>
    <t>26 al 18 de septiembre de 2019</t>
  </si>
  <si>
    <t>Mediación Escolar</t>
  </si>
  <si>
    <t>Centro Impulso Social Nuevo Amanecer</t>
  </si>
  <si>
    <t>Curso Internacional de endoguias y obstrucción endodoncia</t>
  </si>
  <si>
    <t>Monterrey, NL</t>
  </si>
  <si>
    <t>26 de noviembre de 2019</t>
  </si>
  <si>
    <t>26 y 27 de Agosto de 2019</t>
  </si>
  <si>
    <t>Neurociencia y decisiones del consumidor</t>
  </si>
  <si>
    <t>Morelia, Michoacán</t>
  </si>
  <si>
    <t>26 y 27 de septiembre de 2019</t>
  </si>
  <si>
    <t>2do. Foro Estatal de Prevención y Tratamiento contra Adicciones</t>
  </si>
  <si>
    <t>27 de noviembre de 2019</t>
  </si>
  <si>
    <t>Congreso Nacional de Tipografía</t>
  </si>
  <si>
    <t>27 y 28 de septiembre de 2019</t>
  </si>
  <si>
    <t>Diseño de Prácticas Docentes en el Centro de Neurociencias</t>
  </si>
  <si>
    <t>27, 28 de Junio y  01 de Julio de 2019</t>
  </si>
  <si>
    <t>IV congreso de educación artística para el desarrollo humano.</t>
  </si>
  <si>
    <t>Casa de la Cultura Diego Rivera</t>
  </si>
  <si>
    <t>28 al 30 de noviembre de 2019</t>
  </si>
  <si>
    <t>Taller Internacional</t>
  </si>
  <si>
    <t>Taller Internacional de Juegos Cooperativos por la Paz</t>
  </si>
  <si>
    <t>28 al 31 de julio de 2019</t>
  </si>
  <si>
    <t>Congreso Internacional de Capital Humano</t>
  </si>
  <si>
    <t>28 de noviembre de 2019</t>
  </si>
  <si>
    <t>La aplicación de la psicología en el ámbito deportivo</t>
  </si>
  <si>
    <t>28 de septiembre de 2019</t>
  </si>
  <si>
    <t>Todos Iguales, Todos Diferentes (Juegos cooperativos)</t>
  </si>
  <si>
    <t>Querétaro. Qro.</t>
  </si>
  <si>
    <t>29 al 31 de julio de 2019</t>
  </si>
  <si>
    <t>Programa de Formación</t>
  </si>
  <si>
    <t xml:space="preserve">Programa de Formación en la Fe del Distrito Zona Geográfica México Sur </t>
  </si>
  <si>
    <t>Cuernavaca, Morelos</t>
  </si>
  <si>
    <t>29 de julio al 1 de agosto de 2019</t>
  </si>
  <si>
    <t>Responsables de Pastoral y Catequistas AMEL</t>
  </si>
  <si>
    <t>Comprendiendo las Leyes secundarias de la Reforma Educativa</t>
  </si>
  <si>
    <t>29 de noviembre de 2019</t>
  </si>
  <si>
    <t>Somnoendoscopia y Farigoplastia Avanzada en Apnea obstuctiva del sueño</t>
  </si>
  <si>
    <t>Irapuato, Gto.</t>
  </si>
  <si>
    <t>29 y 30 de noviembre de 2019</t>
  </si>
  <si>
    <t>29 y 30 de Octubre de 2019</t>
  </si>
  <si>
    <t>XIX Congreso Nacional de Criminología</t>
  </si>
  <si>
    <t>San Luis Potosí, SLP</t>
  </si>
  <si>
    <t>3 al 5 de octubre de 2019</t>
  </si>
  <si>
    <t>Congreso Horkest Making Better Humans</t>
  </si>
  <si>
    <t>27th Congreso International Academy of Pediatric Dentistry</t>
  </si>
  <si>
    <t>3 al 6 de julio de 2019</t>
  </si>
  <si>
    <t>3 de diciembre de 2019</t>
  </si>
  <si>
    <t>Diseño e Implementación de Instrumentos de Evaluación. Producción Escrita y Proyectos</t>
  </si>
  <si>
    <t>Habilidades en la 4ta. revolución industria y el futuro de la empleabilidad</t>
  </si>
  <si>
    <t>3 de octubre de 2019</t>
  </si>
  <si>
    <t>El docente tutor en el contexto actual</t>
  </si>
  <si>
    <t>3 de septiembre de 2019</t>
  </si>
  <si>
    <t>Greater New York Dental Meeting 2019</t>
  </si>
  <si>
    <t>New York</t>
  </si>
  <si>
    <t>30 de noviembre al 5 de diciembre de 2019</t>
  </si>
  <si>
    <t>Taller sobre la creación de capacidades globales para el monitoreo en la utilización de recursos genéticos bajo el protocolo de Nagoya</t>
  </si>
  <si>
    <t>Bonn, Alemania</t>
  </si>
  <si>
    <t>30 de septiembre al 2 de octubre de 2019</t>
  </si>
  <si>
    <t>30 de septiembre al 5 de octubre de 2019</t>
  </si>
  <si>
    <t>Simposio Internacional de Nuevas Perspectivas en Evaluaciones de Procesos de Aprendizaje</t>
  </si>
  <si>
    <t>30 y 31 de octubre de 2019</t>
  </si>
  <si>
    <t>“Desarrollo del pensamiento crítico en el aula usando la tecnología</t>
  </si>
  <si>
    <t>31 de octubre de 2019</t>
  </si>
  <si>
    <t>Las tareas de aprendizaje y su auto-organización I. (Curso)</t>
  </si>
  <si>
    <t>31 y 01 de Agosto de 2019</t>
  </si>
  <si>
    <t>Taller de Autoevaluación y formación de evaluadores CONAIC</t>
  </si>
  <si>
    <t>4 al 6 de diciembre de 2019</t>
  </si>
  <si>
    <t>Congreso de Veterinaria de Léon</t>
  </si>
  <si>
    <t>Poliforum León</t>
  </si>
  <si>
    <t>4 al 7 de septiembre de 2019</t>
  </si>
  <si>
    <t>XLII Congreso Nacional de Control Biólogico</t>
  </si>
  <si>
    <t>Boca del Río, Veracruz</t>
  </si>
  <si>
    <t>4 al 8 de noviembre de 2019</t>
  </si>
  <si>
    <t>4 de diciembre</t>
  </si>
  <si>
    <t>4 de noviembre</t>
  </si>
  <si>
    <t>Textos Mac Millan</t>
  </si>
  <si>
    <t>4 y 5 de diciembre de 2019</t>
  </si>
  <si>
    <t>Capacitación textos Mac Millán</t>
  </si>
  <si>
    <t>Punto de venta para manejo de tobii glasses 2</t>
  </si>
  <si>
    <t>5 al 10 de julio de 2019</t>
  </si>
  <si>
    <t>Congreso Internacional de Endodoncia</t>
  </si>
  <si>
    <t>Cartagena, Colombia</t>
  </si>
  <si>
    <t>5 al 13 de septiembre de 2019</t>
  </si>
  <si>
    <t>CN - 1 Neumática Industrial</t>
  </si>
  <si>
    <t>5 al 7 de noviembre de 2019</t>
  </si>
  <si>
    <t>Certificación neumática industrial</t>
  </si>
  <si>
    <t>5° Congreso Nacional de Turismo Rural</t>
  </si>
  <si>
    <t>5 al 8 de noviembre de 2019</t>
  </si>
  <si>
    <t>Rocking Dentistry</t>
  </si>
  <si>
    <t>5 al 8 de septiembre de 2019</t>
  </si>
  <si>
    <t>Cómo diseñas tu sesión de clase</t>
  </si>
  <si>
    <t>Package Course - Packagintraining</t>
  </si>
  <si>
    <t>Tokyo, Japón</t>
  </si>
  <si>
    <t>6 al 11 de septiembre de 2019</t>
  </si>
  <si>
    <t>XXVII Encuentro Nacional y XVIII Iberoamericano de Investigación en Odontología</t>
  </si>
  <si>
    <t>6 al 8 de noviembre de 2019</t>
  </si>
  <si>
    <t>Catequesis y Aprendizaje Situado</t>
  </si>
  <si>
    <t>6 de diciembre de 2019</t>
  </si>
  <si>
    <t>Capacitación para maestros Aula STEM</t>
  </si>
  <si>
    <t>6 y 13 de diciembre de 2019</t>
  </si>
  <si>
    <t>Postres navideños de vitrina</t>
  </si>
  <si>
    <t>6 y 7 de diciembre de 2019</t>
  </si>
  <si>
    <t>XIII Seminario Internacional de Endodoncia</t>
  </si>
  <si>
    <t>6 y 7 de septiembre de 2019</t>
  </si>
  <si>
    <t>Congreso Regional de la Asociación de Ortodoncia del Centro de México</t>
  </si>
  <si>
    <t>7 al 9 de noviembre de 2019</t>
  </si>
  <si>
    <t>Examen de Certificación TKT</t>
  </si>
  <si>
    <t>7 de diciembre de 2019</t>
  </si>
  <si>
    <t>Principios de Evaluación Neuropsicológica</t>
  </si>
  <si>
    <t>8 y 9 de noviembre de 2019</t>
  </si>
  <si>
    <t>12° Congreso de Administración Escolar</t>
  </si>
  <si>
    <t>9 al 11 de octubre de 2019</t>
  </si>
  <si>
    <t>Saberes Digitales para docentes</t>
  </si>
  <si>
    <t>9 de septiembre al 26 de octubre de 2019</t>
  </si>
  <si>
    <t>Especialidad</t>
  </si>
  <si>
    <t>Especialización en Enseñanza y Aprendizaje de Inglés como Lengua Extranjera (En línea)</t>
  </si>
  <si>
    <t>En Línea con la UPN</t>
  </si>
  <si>
    <t>agosto a diciembre de 2019</t>
  </si>
  <si>
    <t>Certificacipon EC0076 Evaluador de Competencias</t>
  </si>
  <si>
    <t>julio y agosto de 2019</t>
  </si>
  <si>
    <t>Diplomado Internacional</t>
  </si>
  <si>
    <t>Diplomado Internacional en Pensamiento Vygostskiano</t>
  </si>
  <si>
    <t>octubre 2019 a febrero 2020</t>
  </si>
  <si>
    <t>Todas las preparatorias</t>
  </si>
  <si>
    <t xml:space="preserve">Docentes  </t>
  </si>
  <si>
    <t>DODE-DGP</t>
  </si>
  <si>
    <t xml:space="preserve">Odontología </t>
  </si>
  <si>
    <t>Jefatura Talento Humano y DO</t>
  </si>
  <si>
    <t xml:space="preserve"> Docentes, Funcionarios</t>
  </si>
  <si>
    <t>DODE-DGS-DGP</t>
  </si>
  <si>
    <t>DIFIBU/Deportes</t>
  </si>
  <si>
    <t>Directivo</t>
  </si>
  <si>
    <t>Docentes, Funcionarios</t>
  </si>
  <si>
    <t>DODE-DGP-DGS</t>
  </si>
  <si>
    <t>Docentes,Funcionarios</t>
  </si>
  <si>
    <t>Funcionarios, Directivos</t>
  </si>
  <si>
    <t>Directivos, Docentes, Funcionarios</t>
  </si>
  <si>
    <t>Docente</t>
  </si>
  <si>
    <t>Directivos, Docentes</t>
  </si>
  <si>
    <t>Inglés Nivel 5</t>
  </si>
  <si>
    <t>Julio-Diciembre 2019</t>
  </si>
  <si>
    <t>Docentes y Administrativos</t>
  </si>
  <si>
    <t>Apoyo estudios segunda lengua</t>
  </si>
  <si>
    <t>Campestre y Prepas</t>
  </si>
  <si>
    <t>27 de junio de 2019</t>
  </si>
  <si>
    <t xml:space="preserve">Desarrollo de habilidades de liderazgo </t>
  </si>
  <si>
    <t>Conalep León II</t>
  </si>
  <si>
    <t>12 y 13 de agosto de 2019</t>
  </si>
  <si>
    <t>Cerebro y emociones</t>
  </si>
  <si>
    <t>UNAM</t>
  </si>
  <si>
    <t>12 y 14 de noviembre de 2019</t>
  </si>
  <si>
    <t>26 y 27 de Junio de 2019</t>
  </si>
  <si>
    <t>31 de Julio y 01 de Agosto de 2019</t>
  </si>
  <si>
    <t>Brigada de primeros auxilios</t>
  </si>
  <si>
    <t>Brigada de evacuación, búsqueda y rescate</t>
  </si>
  <si>
    <t>Brigada de combate de incendios</t>
  </si>
  <si>
    <t>Ene-Dic 2019</t>
  </si>
  <si>
    <t>Brigada de trabajo en alturas y auto rescate</t>
  </si>
  <si>
    <t>Evacuación</t>
  </si>
  <si>
    <t>Formación Integral</t>
  </si>
  <si>
    <t>Seguridad</t>
  </si>
  <si>
    <t>Elementos de seguridad</t>
  </si>
  <si>
    <t>Salud e higiene</t>
  </si>
  <si>
    <t>Varios</t>
  </si>
  <si>
    <t>Directores, Mandos Intermedios, funcionarios</t>
  </si>
  <si>
    <t>ENERO-DICIEMBRE 2019</t>
  </si>
  <si>
    <t>Primeros auxilios</t>
  </si>
  <si>
    <t>Control de Incendios</t>
  </si>
  <si>
    <t xml:space="preserve">Ciencias Sociales y Humanidades, Salamanca </t>
  </si>
  <si>
    <t>Docentes y Funcionarios</t>
  </si>
  <si>
    <t>Funcionarios /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</si>
</sst>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201F1E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157">
    <xf numFmtId="0" fontId="0" fillId="0" borderId="0" xfId="0"/>
    <xf numFmtId="0" fontId="1" fillId="2" borderId="1" xfId="3" applyFont="1" applyFill="1" applyBorder="1" applyAlignment="1" applyProtection="1">
      <alignment horizontal="center" vertical="center" wrapText="1"/>
      <protection hidden="1"/>
    </xf>
    <xf numFmtId="1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2" borderId="30" xfId="1" applyFont="1" applyFill="1" applyBorder="1" applyAlignment="1" applyProtection="1">
      <alignment vertical="center" wrapText="1"/>
      <protection hidden="1"/>
    </xf>
    <xf numFmtId="0" fontId="1" fillId="2" borderId="11" xfId="1" applyFont="1" applyFill="1" applyBorder="1" applyAlignment="1" applyProtection="1">
      <alignment horizontal="center" vertical="center" wrapText="1"/>
      <protection hidden="1"/>
    </xf>
    <xf numFmtId="0" fontId="1" fillId="2" borderId="12" xfId="1" applyFont="1" applyFill="1" applyBorder="1" applyAlignment="1" applyProtection="1">
      <alignment horizontal="center" vertical="center" wrapText="1"/>
      <protection hidden="1"/>
    </xf>
    <xf numFmtId="1" fontId="1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1" applyFont="1" applyFill="1" applyBorder="1" applyAlignment="1" applyProtection="1">
      <alignment vertical="center" wrapText="1"/>
      <protection hidden="1"/>
    </xf>
    <xf numFmtId="0" fontId="1" fillId="2" borderId="9" xfId="1" applyFont="1" applyFill="1" applyBorder="1" applyAlignment="1" applyProtection="1">
      <alignment horizontal="center" vertical="center" wrapText="1"/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1" fontId="1" fillId="2" borderId="8" xfId="1" applyNumberFormat="1" applyFont="1" applyFill="1" applyBorder="1" applyAlignment="1" applyProtection="1">
      <alignment horizontal="center" vertical="center" wrapText="1"/>
      <protection hidden="1"/>
    </xf>
    <xf numFmtId="1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1" applyFont="1" applyFill="1" applyBorder="1" applyAlignment="1" applyProtection="1">
      <alignment vertical="center" wrapText="1"/>
      <protection hidden="1"/>
    </xf>
    <xf numFmtId="0" fontId="1" fillId="2" borderId="27" xfId="1" applyFont="1" applyFill="1" applyBorder="1" applyAlignment="1" applyProtection="1">
      <alignment horizontal="center" vertical="center" wrapText="1"/>
      <protection hidden="1"/>
    </xf>
    <xf numFmtId="0" fontId="1" fillId="2" borderId="28" xfId="1" applyFont="1" applyFill="1" applyBorder="1" applyAlignment="1" applyProtection="1">
      <alignment horizontal="center" vertical="center" wrapText="1"/>
      <protection hidden="1"/>
    </xf>
    <xf numFmtId="1" fontId="1" fillId="2" borderId="28" xfId="1" applyNumberFormat="1" applyFont="1" applyFill="1" applyBorder="1" applyAlignment="1" applyProtection="1">
      <alignment horizontal="center" vertical="center" wrapText="1"/>
      <protection hidden="1"/>
    </xf>
    <xf numFmtId="1" fontId="1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1" xfId="1" applyFont="1" applyFill="1" applyBorder="1" applyAlignment="1" applyProtection="1">
      <alignment vertical="center" wrapText="1"/>
      <protection hidden="1"/>
    </xf>
    <xf numFmtId="0" fontId="1" fillId="2" borderId="7" xfId="1" applyFont="1" applyFill="1" applyBorder="1" applyAlignment="1" applyProtection="1">
      <alignment horizontal="center"/>
      <protection hidden="1"/>
    </xf>
    <xf numFmtId="0" fontId="1" fillId="2" borderId="3" xfId="1" applyFont="1" applyFill="1" applyBorder="1" applyAlignment="1" applyProtection="1">
      <alignment horizontal="center"/>
      <protection hidden="1"/>
    </xf>
    <xf numFmtId="0" fontId="1" fillId="2" borderId="39" xfId="1" applyFont="1" applyFill="1" applyBorder="1" applyAlignment="1" applyProtection="1">
      <alignment vertical="center" wrapText="1"/>
      <protection hidden="1"/>
    </xf>
    <xf numFmtId="0" fontId="1" fillId="2" borderId="1" xfId="1" applyFont="1" applyFill="1" applyBorder="1" applyAlignment="1" applyProtection="1">
      <alignment horizontal="center"/>
      <protection hidden="1"/>
    </xf>
    <xf numFmtId="0" fontId="1" fillId="2" borderId="8" xfId="1" applyFont="1" applyFill="1" applyBorder="1" applyAlignment="1" applyProtection="1">
      <alignment horizontal="center"/>
      <protection hidden="1"/>
    </xf>
    <xf numFmtId="0" fontId="1" fillId="2" borderId="40" xfId="1" applyFont="1" applyFill="1" applyBorder="1" applyAlignment="1" applyProtection="1">
      <alignment horizontal="center"/>
      <protection hidden="1"/>
    </xf>
    <xf numFmtId="0" fontId="1" fillId="2" borderId="41" xfId="1" applyFont="1" applyFill="1" applyBorder="1" applyAlignment="1" applyProtection="1">
      <alignment vertical="center" wrapText="1"/>
      <protection hidden="1"/>
    </xf>
    <xf numFmtId="0" fontId="1" fillId="2" borderId="28" xfId="1" applyFont="1" applyFill="1" applyBorder="1" applyAlignment="1" applyProtection="1">
      <alignment horizontal="center"/>
      <protection hidden="1"/>
    </xf>
    <xf numFmtId="0" fontId="1" fillId="2" borderId="29" xfId="1" applyFont="1" applyFill="1" applyBorder="1" applyAlignment="1" applyProtection="1">
      <alignment horizontal="center"/>
      <protection hidden="1"/>
    </xf>
    <xf numFmtId="0" fontId="1" fillId="2" borderId="42" xfId="1" applyFont="1" applyFill="1" applyBorder="1" applyAlignment="1" applyProtection="1">
      <alignment horizontal="center"/>
      <protection hidden="1"/>
    </xf>
    <xf numFmtId="0" fontId="1" fillId="2" borderId="36" xfId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9" xfId="1" applyFont="1" applyFill="1" applyBorder="1" applyAlignment="1" applyProtection="1">
      <alignment horizontal="center"/>
      <protection hidden="1"/>
    </xf>
    <xf numFmtId="0" fontId="1" fillId="3" borderId="1" xfId="1" applyFont="1" applyFill="1" applyBorder="1" applyAlignment="1" applyProtection="1">
      <alignment horizontal="center"/>
      <protection hidden="1"/>
    </xf>
    <xf numFmtId="0" fontId="1" fillId="3" borderId="8" xfId="1" applyFont="1" applyFill="1" applyBorder="1" applyAlignment="1" applyProtection="1">
      <alignment horizontal="center"/>
      <protection hidden="1"/>
    </xf>
    <xf numFmtId="0" fontId="1" fillId="2" borderId="2" xfId="1" applyFont="1" applyFill="1" applyBorder="1" applyAlignment="1" applyProtection="1">
      <alignment horizontal="center"/>
      <protection hidden="1"/>
    </xf>
    <xf numFmtId="0" fontId="1" fillId="2" borderId="9" xfId="1" applyFont="1" applyFill="1" applyBorder="1" applyAlignment="1" applyProtection="1">
      <alignment horizontal="center"/>
      <protection hidden="1"/>
    </xf>
    <xf numFmtId="0" fontId="1" fillId="2" borderId="27" xfId="1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1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10" xfId="1" applyFont="1" applyFill="1" applyBorder="1" applyAlignment="1" applyProtection="1">
      <alignment horizontal="right" vertical="center"/>
      <protection hidden="1"/>
    </xf>
    <xf numFmtId="0" fontId="9" fillId="4" borderId="43" xfId="1" applyFont="1" applyFill="1" applyBorder="1" applyAlignment="1" applyProtection="1">
      <alignment horizontal="right" vertical="center"/>
      <protection hidden="1"/>
    </xf>
    <xf numFmtId="0" fontId="9" fillId="5" borderId="14" xfId="3" applyFont="1" applyFill="1" applyBorder="1" applyAlignment="1" applyProtection="1">
      <alignment horizontal="center" vertical="center" wrapText="1"/>
      <protection hidden="1"/>
    </xf>
    <xf numFmtId="0" fontId="9" fillId="5" borderId="45" xfId="3" applyFont="1" applyFill="1" applyBorder="1" applyAlignment="1" applyProtection="1">
      <alignment horizontal="center" vertical="center" wrapText="1"/>
      <protection hidden="1"/>
    </xf>
    <xf numFmtId="0" fontId="9" fillId="5" borderId="46" xfId="3" applyFont="1" applyFill="1" applyBorder="1" applyAlignment="1" applyProtection="1">
      <alignment horizontal="center" vertical="center" wrapText="1"/>
      <protection hidden="1"/>
    </xf>
    <xf numFmtId="0" fontId="9" fillId="5" borderId="15" xfId="3" applyFont="1" applyFill="1" applyBorder="1" applyAlignment="1" applyProtection="1">
      <alignment horizontal="center" vertical="center" wrapText="1"/>
      <protection hidden="1"/>
    </xf>
    <xf numFmtId="0" fontId="9" fillId="5" borderId="16" xfId="3" applyFont="1" applyFill="1" applyBorder="1" applyAlignment="1" applyProtection="1">
      <alignment horizontal="center" vertical="center" wrapText="1"/>
      <protection hidden="1"/>
    </xf>
    <xf numFmtId="0" fontId="9" fillId="5" borderId="17" xfId="3" applyFont="1" applyFill="1" applyBorder="1" applyAlignment="1" applyProtection="1">
      <alignment horizontal="center" vertical="center" wrapText="1"/>
      <protection hidden="1"/>
    </xf>
    <xf numFmtId="0" fontId="9" fillId="5" borderId="18" xfId="3" applyFont="1" applyFill="1" applyBorder="1" applyAlignment="1" applyProtection="1">
      <alignment horizontal="center" vertical="center" wrapText="1"/>
      <protection hidden="1"/>
    </xf>
    <xf numFmtId="0" fontId="9" fillId="5" borderId="19" xfId="3" applyFont="1" applyFill="1" applyBorder="1" applyAlignment="1" applyProtection="1">
      <alignment horizontal="center" vertical="center" wrapText="1"/>
      <protection hidden="1"/>
    </xf>
    <xf numFmtId="0" fontId="9" fillId="5" borderId="20" xfId="3" applyFont="1" applyFill="1" applyBorder="1" applyAlignment="1" applyProtection="1">
      <alignment horizontal="center" vertical="center" wrapText="1"/>
      <protection hidden="1"/>
    </xf>
    <xf numFmtId="0" fontId="9" fillId="5" borderId="21" xfId="3" applyFont="1" applyFill="1" applyBorder="1" applyAlignment="1" applyProtection="1">
      <alignment horizontal="center" vertical="center" wrapText="1"/>
      <protection hidden="1"/>
    </xf>
    <xf numFmtId="0" fontId="9" fillId="5" borderId="44" xfId="3" applyFont="1" applyFill="1" applyBorder="1" applyAlignment="1" applyProtection="1">
      <alignment horizontal="center" vertical="center" wrapText="1"/>
      <protection hidden="1"/>
    </xf>
    <xf numFmtId="0" fontId="14" fillId="5" borderId="4" xfId="1" applyFont="1" applyFill="1" applyBorder="1" applyAlignment="1" applyProtection="1">
      <alignment horizontal="center"/>
      <protection hidden="1"/>
    </xf>
    <xf numFmtId="0" fontId="14" fillId="5" borderId="5" xfId="1" applyFont="1" applyFill="1" applyBorder="1" applyAlignment="1" applyProtection="1">
      <alignment horizontal="center"/>
      <protection hidden="1"/>
    </xf>
    <xf numFmtId="0" fontId="14" fillId="5" borderId="6" xfId="1" applyFont="1" applyFill="1" applyBorder="1" applyAlignment="1" applyProtection="1">
      <alignment horizontal="center"/>
      <protection hidden="1"/>
    </xf>
    <xf numFmtId="0" fontId="14" fillId="5" borderId="38" xfId="1" applyFont="1" applyFill="1" applyBorder="1" applyAlignment="1" applyProtection="1">
      <alignment horizontal="center"/>
      <protection hidden="1"/>
    </xf>
    <xf numFmtId="0" fontId="9" fillId="5" borderId="31" xfId="1" applyFont="1" applyFill="1" applyBorder="1" applyAlignment="1" applyProtection="1">
      <alignment horizontal="center" vertical="center"/>
      <protection hidden="1"/>
    </xf>
    <xf numFmtId="0" fontId="9" fillId="5" borderId="32" xfId="1" applyFont="1" applyFill="1" applyBorder="1" applyAlignment="1" applyProtection="1">
      <alignment horizontal="center" vertical="center"/>
      <protection hidden="1"/>
    </xf>
    <xf numFmtId="0" fontId="9" fillId="5" borderId="33" xfId="1" applyFont="1" applyFill="1" applyBorder="1" applyAlignment="1" applyProtection="1">
      <alignment horizontal="center" vertical="center"/>
      <protection hidden="1"/>
    </xf>
    <xf numFmtId="0" fontId="9" fillId="5" borderId="30" xfId="1" applyFont="1" applyFill="1" applyBorder="1" applyAlignment="1" applyProtection="1">
      <alignment horizontal="center" vertical="center"/>
      <protection hidden="1"/>
    </xf>
    <xf numFmtId="0" fontId="9" fillId="5" borderId="37" xfId="1" applyFont="1" applyFill="1" applyBorder="1" applyAlignment="1" applyProtection="1">
      <alignment horizontal="center" vertical="center"/>
      <protection hidden="1"/>
    </xf>
    <xf numFmtId="0" fontId="9" fillId="5" borderId="2" xfId="1" applyFont="1" applyFill="1" applyBorder="1" applyAlignment="1" applyProtection="1">
      <alignment horizontal="center"/>
      <protection hidden="1"/>
    </xf>
    <xf numFmtId="0" fontId="9" fillId="5" borderId="7" xfId="1" applyFont="1" applyFill="1" applyBorder="1" applyAlignment="1" applyProtection="1">
      <alignment horizontal="center"/>
      <protection hidden="1"/>
    </xf>
    <xf numFmtId="0" fontId="9" fillId="5" borderId="3" xfId="1" applyFont="1" applyFill="1" applyBorder="1" applyAlignment="1" applyProtection="1">
      <alignment horizontal="center"/>
      <protection hidden="1"/>
    </xf>
    <xf numFmtId="0" fontId="9" fillId="5" borderId="36" xfId="1" applyFont="1" applyFill="1" applyBorder="1" applyAlignment="1" applyProtection="1">
      <alignment horizontal="center"/>
      <protection hidden="1"/>
    </xf>
    <xf numFmtId="0" fontId="9" fillId="5" borderId="34" xfId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14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17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8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" xfId="4" applyFont="1" applyFill="1" applyBorder="1" applyAlignment="1" applyProtection="1">
      <alignment horizontal="center" vertical="center" wrapText="1"/>
      <protection hidden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16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14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Protection="1">
      <protection hidden="1"/>
    </xf>
    <xf numFmtId="0" fontId="6" fillId="3" borderId="7" xfId="0" applyFont="1" applyFill="1" applyBorder="1" applyProtection="1"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Protection="1"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3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center"/>
      <protection hidden="1"/>
    </xf>
    <xf numFmtId="0" fontId="9" fillId="4" borderId="15" xfId="0" applyFont="1" applyFill="1" applyBorder="1" applyAlignment="1" applyProtection="1">
      <alignment horizontal="center"/>
      <protection hidden="1"/>
    </xf>
    <xf numFmtId="1" fontId="9" fillId="4" borderId="16" xfId="0" applyNumberFormat="1" applyFont="1" applyFill="1" applyBorder="1" applyAlignment="1" applyProtection="1">
      <alignment horizontal="center"/>
      <protection hidden="1"/>
    </xf>
    <xf numFmtId="1" fontId="9" fillId="4" borderId="14" xfId="0" applyNumberFormat="1" applyFont="1" applyFill="1" applyBorder="1" applyAlignment="1" applyProtection="1">
      <alignment horizontal="center"/>
      <protection hidden="1"/>
    </xf>
    <xf numFmtId="1" fontId="9" fillId="4" borderId="15" xfId="0" applyNumberFormat="1" applyFont="1" applyFill="1" applyBorder="1" applyAlignment="1" applyProtection="1">
      <alignment horizontal="center"/>
      <protection hidden="1"/>
    </xf>
    <xf numFmtId="1" fontId="9" fillId="4" borderId="10" xfId="0" applyNumberFormat="1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</cellXfs>
  <cellStyles count="5">
    <cellStyle name="Normal" xfId="0" builtinId="0"/>
    <cellStyle name="Normal 2" xfId="3"/>
    <cellStyle name="Normal 3" xfId="2"/>
    <cellStyle name="Normal 4" xfId="1"/>
    <cellStyle name="Normal 5" xfId="4"/>
  </cellStyles>
  <dxfs count="0"/>
  <tableStyles count="0" defaultTableStyle="TableStyleMedium2" defaultPivotStyle="PivotStyleLight16"/>
  <colors>
    <mruColors>
      <color rgb="FFA32037"/>
      <color rgb="FF001E61"/>
      <color rgb="FFA79466"/>
      <color rgb="FF1A2E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605790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186690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3"/>
  <sheetViews>
    <sheetView tabSelected="1" zoomScale="90" zoomScaleNormal="90" workbookViewId="0">
      <selection activeCell="B11" sqref="B11:B12"/>
    </sheetView>
  </sheetViews>
  <sheetFormatPr baseColWidth="10" defaultRowHeight="15" x14ac:dyDescent="0.25"/>
  <cols>
    <col min="1" max="1" width="3.5703125" style="107" customWidth="1"/>
    <col min="2" max="2" width="43.28515625" style="107" customWidth="1"/>
    <col min="3" max="3" width="11.42578125" style="107"/>
    <col min="4" max="4" width="12.85546875" style="107" bestFit="1" customWidth="1"/>
    <col min="5" max="5" width="11.42578125" style="107"/>
    <col min="6" max="6" width="12.5703125" style="107" customWidth="1"/>
    <col min="7" max="7" width="11.42578125" style="107"/>
    <col min="8" max="8" width="12.85546875" style="107" bestFit="1" customWidth="1"/>
    <col min="9" max="9" width="11.42578125" style="107"/>
    <col min="10" max="10" width="13.42578125" style="107" customWidth="1"/>
    <col min="11" max="11" width="11.42578125" style="107"/>
    <col min="12" max="12" width="13.5703125" style="107" customWidth="1"/>
    <col min="13" max="13" width="11.42578125" style="107"/>
    <col min="14" max="14" width="12.85546875" style="107" customWidth="1"/>
    <col min="15" max="16384" width="11.42578125" style="107"/>
  </cols>
  <sheetData>
    <row r="8" spans="1:14" x14ac:dyDescent="0.25">
      <c r="A8" s="3" t="s">
        <v>19</v>
      </c>
    </row>
    <row r="9" spans="1:14" x14ac:dyDescent="0.25">
      <c r="A9" s="4" t="s">
        <v>33</v>
      </c>
    </row>
    <row r="10" spans="1:14" ht="15.75" thickBot="1" x14ac:dyDescent="0.3"/>
    <row r="11" spans="1:14" x14ac:dyDescent="0.25">
      <c r="B11" s="60" t="s">
        <v>20</v>
      </c>
      <c r="C11" s="57">
        <v>2017</v>
      </c>
      <c r="D11" s="58"/>
      <c r="E11" s="58"/>
      <c r="F11" s="59"/>
      <c r="G11" s="57">
        <v>2018</v>
      </c>
      <c r="H11" s="58"/>
      <c r="I11" s="58"/>
      <c r="J11" s="59"/>
      <c r="K11" s="57">
        <v>2019</v>
      </c>
      <c r="L11" s="58"/>
      <c r="M11" s="58"/>
      <c r="N11" s="59"/>
    </row>
    <row r="12" spans="1:14" ht="15.75" thickBot="1" x14ac:dyDescent="0.3">
      <c r="B12" s="66"/>
      <c r="C12" s="53" t="s">
        <v>21</v>
      </c>
      <c r="D12" s="54" t="s">
        <v>22</v>
      </c>
      <c r="E12" s="54" t="s">
        <v>23</v>
      </c>
      <c r="F12" s="55" t="s">
        <v>24</v>
      </c>
      <c r="G12" s="53" t="s">
        <v>21</v>
      </c>
      <c r="H12" s="54" t="s">
        <v>22</v>
      </c>
      <c r="I12" s="54" t="s">
        <v>23</v>
      </c>
      <c r="J12" s="55" t="s">
        <v>24</v>
      </c>
      <c r="K12" s="53" t="s">
        <v>21</v>
      </c>
      <c r="L12" s="54" t="s">
        <v>22</v>
      </c>
      <c r="M12" s="54" t="s">
        <v>23</v>
      </c>
      <c r="N12" s="55" t="s">
        <v>24</v>
      </c>
    </row>
    <row r="13" spans="1:14" x14ac:dyDescent="0.25">
      <c r="B13" s="5" t="s">
        <v>25</v>
      </c>
      <c r="C13" s="6">
        <v>550</v>
      </c>
      <c r="D13" s="7">
        <v>25</v>
      </c>
      <c r="E13" s="7">
        <v>229</v>
      </c>
      <c r="F13" s="8">
        <v>6107</v>
      </c>
      <c r="G13" s="133">
        <v>766</v>
      </c>
      <c r="H13" s="134">
        <v>30</v>
      </c>
      <c r="I13" s="134">
        <v>288</v>
      </c>
      <c r="J13" s="135">
        <v>8114</v>
      </c>
      <c r="K13" s="136">
        <f t="shared" ref="K13:N19" si="0">C26+G26</f>
        <v>651</v>
      </c>
      <c r="L13" s="137">
        <f t="shared" si="0"/>
        <v>34</v>
      </c>
      <c r="M13" s="137">
        <f t="shared" si="0"/>
        <v>310</v>
      </c>
      <c r="N13" s="138">
        <f t="shared" si="0"/>
        <v>6191</v>
      </c>
    </row>
    <row r="14" spans="1:14" x14ac:dyDescent="0.25">
      <c r="B14" s="9" t="s">
        <v>26</v>
      </c>
      <c r="C14" s="10">
        <v>641</v>
      </c>
      <c r="D14" s="11">
        <v>22</v>
      </c>
      <c r="E14" s="11">
        <v>155</v>
      </c>
      <c r="F14" s="12">
        <v>3686</v>
      </c>
      <c r="G14" s="139">
        <v>528</v>
      </c>
      <c r="H14" s="140">
        <v>14</v>
      </c>
      <c r="I14" s="140">
        <v>214</v>
      </c>
      <c r="J14" s="141">
        <v>5807</v>
      </c>
      <c r="K14" s="136">
        <f t="shared" si="0"/>
        <v>324</v>
      </c>
      <c r="L14" s="137">
        <f t="shared" si="0"/>
        <v>27</v>
      </c>
      <c r="M14" s="137">
        <f t="shared" si="0"/>
        <v>177</v>
      </c>
      <c r="N14" s="138">
        <f t="shared" si="0"/>
        <v>2222</v>
      </c>
    </row>
    <row r="15" spans="1:14" x14ac:dyDescent="0.25">
      <c r="B15" s="9" t="s">
        <v>27</v>
      </c>
      <c r="C15" s="10">
        <v>0</v>
      </c>
      <c r="D15" s="11">
        <v>0</v>
      </c>
      <c r="E15" s="11">
        <v>0</v>
      </c>
      <c r="F15" s="12">
        <v>0</v>
      </c>
      <c r="G15" s="139">
        <v>0</v>
      </c>
      <c r="H15" s="140">
        <v>0</v>
      </c>
      <c r="I15" s="140">
        <v>0</v>
      </c>
      <c r="J15" s="141">
        <v>0</v>
      </c>
      <c r="K15" s="136">
        <f t="shared" si="0"/>
        <v>0</v>
      </c>
      <c r="L15" s="137">
        <f t="shared" si="0"/>
        <v>0</v>
      </c>
      <c r="M15" s="137">
        <f t="shared" si="0"/>
        <v>0</v>
      </c>
      <c r="N15" s="138">
        <f t="shared" si="0"/>
        <v>0</v>
      </c>
    </row>
    <row r="16" spans="1:14" x14ac:dyDescent="0.25">
      <c r="B16" s="9" t="s">
        <v>28</v>
      </c>
      <c r="C16" s="10">
        <v>0</v>
      </c>
      <c r="D16" s="11">
        <v>0</v>
      </c>
      <c r="E16" s="11">
        <v>0</v>
      </c>
      <c r="F16" s="12">
        <v>0</v>
      </c>
      <c r="G16" s="139">
        <v>0</v>
      </c>
      <c r="H16" s="140">
        <v>0</v>
      </c>
      <c r="I16" s="140">
        <v>0</v>
      </c>
      <c r="J16" s="141">
        <v>0</v>
      </c>
      <c r="K16" s="136">
        <f t="shared" si="0"/>
        <v>343</v>
      </c>
      <c r="L16" s="137">
        <f t="shared" si="0"/>
        <v>1</v>
      </c>
      <c r="M16" s="137">
        <f t="shared" si="0"/>
        <v>6</v>
      </c>
      <c r="N16" s="138">
        <f t="shared" si="0"/>
        <v>2058</v>
      </c>
    </row>
    <row r="17" spans="2:14" x14ac:dyDescent="0.25">
      <c r="B17" s="9" t="s">
        <v>29</v>
      </c>
      <c r="C17" s="10">
        <v>393</v>
      </c>
      <c r="D17" s="11">
        <v>26</v>
      </c>
      <c r="E17" s="11">
        <v>119</v>
      </c>
      <c r="F17" s="12">
        <v>1773</v>
      </c>
      <c r="G17" s="139">
        <v>402</v>
      </c>
      <c r="H17" s="140">
        <v>33</v>
      </c>
      <c r="I17" s="140">
        <v>142</v>
      </c>
      <c r="J17" s="141">
        <v>1717</v>
      </c>
      <c r="K17" s="136">
        <f t="shared" si="0"/>
        <v>296</v>
      </c>
      <c r="L17" s="137">
        <f t="shared" si="0"/>
        <v>20</v>
      </c>
      <c r="M17" s="137">
        <f t="shared" si="0"/>
        <v>128</v>
      </c>
      <c r="N17" s="138">
        <f t="shared" si="0"/>
        <v>1882</v>
      </c>
    </row>
    <row r="18" spans="2:14" x14ac:dyDescent="0.25">
      <c r="B18" s="9" t="s">
        <v>30</v>
      </c>
      <c r="C18" s="10">
        <v>2660</v>
      </c>
      <c r="D18" s="11">
        <v>259</v>
      </c>
      <c r="E18" s="13">
        <v>4894</v>
      </c>
      <c r="F18" s="12">
        <v>32859</v>
      </c>
      <c r="G18" s="139">
        <v>2154</v>
      </c>
      <c r="H18" s="140">
        <v>268</v>
      </c>
      <c r="I18" s="140">
        <v>6115</v>
      </c>
      <c r="J18" s="141">
        <v>36277</v>
      </c>
      <c r="K18" s="136">
        <f t="shared" si="0"/>
        <v>2853</v>
      </c>
      <c r="L18" s="137">
        <f t="shared" si="0"/>
        <v>287</v>
      </c>
      <c r="M18" s="137">
        <f t="shared" si="0"/>
        <v>6032</v>
      </c>
      <c r="N18" s="138">
        <f t="shared" si="0"/>
        <v>33852.5</v>
      </c>
    </row>
    <row r="19" spans="2:14" ht="15.75" thickBot="1" x14ac:dyDescent="0.3">
      <c r="B19" s="14" t="s">
        <v>31</v>
      </c>
      <c r="C19" s="15">
        <v>92</v>
      </c>
      <c r="D19" s="16">
        <v>7</v>
      </c>
      <c r="E19" s="17">
        <v>98</v>
      </c>
      <c r="F19" s="18">
        <v>2590</v>
      </c>
      <c r="G19" s="142">
        <v>112</v>
      </c>
      <c r="H19" s="143">
        <v>9</v>
      </c>
      <c r="I19" s="143">
        <v>198</v>
      </c>
      <c r="J19" s="144">
        <v>3683</v>
      </c>
      <c r="K19" s="145">
        <f t="shared" si="0"/>
        <v>759</v>
      </c>
      <c r="L19" s="146">
        <f t="shared" si="0"/>
        <v>31</v>
      </c>
      <c r="M19" s="146">
        <f t="shared" si="0"/>
        <v>234.5</v>
      </c>
      <c r="N19" s="147">
        <f t="shared" si="0"/>
        <v>6368</v>
      </c>
    </row>
    <row r="20" spans="2:14" ht="15.75" thickBot="1" x14ac:dyDescent="0.3">
      <c r="B20" s="40" t="s">
        <v>32</v>
      </c>
      <c r="C20" s="148">
        <f>SUM(C13:C19)</f>
        <v>4336</v>
      </c>
      <c r="D20" s="149">
        <f>SUM(D13:D19)</f>
        <v>339</v>
      </c>
      <c r="E20" s="149">
        <f>SUM(E13:E19)</f>
        <v>5495</v>
      </c>
      <c r="F20" s="150">
        <f>SUM(F13:F19)</f>
        <v>47015</v>
      </c>
      <c r="G20" s="151">
        <f t="shared" ref="G20:J20" si="1">SUM(G13:G19)</f>
        <v>3962</v>
      </c>
      <c r="H20" s="152">
        <f t="shared" si="1"/>
        <v>354</v>
      </c>
      <c r="I20" s="152">
        <f t="shared" si="1"/>
        <v>6957</v>
      </c>
      <c r="J20" s="150">
        <f t="shared" si="1"/>
        <v>55598</v>
      </c>
      <c r="K20" s="153">
        <f>SUM(K13:K19)</f>
        <v>5226</v>
      </c>
      <c r="L20" s="150">
        <f t="shared" ref="L20:N20" si="2">SUM(L13:L19)</f>
        <v>400</v>
      </c>
      <c r="M20" s="150">
        <f t="shared" si="2"/>
        <v>6887.5</v>
      </c>
      <c r="N20" s="150">
        <f t="shared" si="2"/>
        <v>52573.5</v>
      </c>
    </row>
    <row r="22" spans="2:14" x14ac:dyDescent="0.25">
      <c r="B22" s="4" t="s">
        <v>34</v>
      </c>
    </row>
    <row r="23" spans="2:14" ht="6" customHeight="1" thickBot="1" x14ac:dyDescent="0.3"/>
    <row r="24" spans="2:14" x14ac:dyDescent="0.25">
      <c r="B24" s="60" t="s">
        <v>20</v>
      </c>
      <c r="C24" s="62" t="s">
        <v>35</v>
      </c>
      <c r="D24" s="63"/>
      <c r="E24" s="63"/>
      <c r="F24" s="64"/>
      <c r="G24" s="65" t="s">
        <v>36</v>
      </c>
      <c r="H24" s="63"/>
      <c r="I24" s="63"/>
      <c r="J24" s="64"/>
    </row>
    <row r="25" spans="2:14" ht="15.75" thickBot="1" x14ac:dyDescent="0.3">
      <c r="B25" s="61"/>
      <c r="C25" s="53" t="s">
        <v>21</v>
      </c>
      <c r="D25" s="54" t="s">
        <v>22</v>
      </c>
      <c r="E25" s="54" t="s">
        <v>23</v>
      </c>
      <c r="F25" s="55" t="s">
        <v>24</v>
      </c>
      <c r="G25" s="56" t="s">
        <v>21</v>
      </c>
      <c r="H25" s="54" t="s">
        <v>22</v>
      </c>
      <c r="I25" s="54" t="s">
        <v>23</v>
      </c>
      <c r="J25" s="55" t="s">
        <v>24</v>
      </c>
    </row>
    <row r="26" spans="2:14" x14ac:dyDescent="0.25">
      <c r="B26" s="19" t="s">
        <v>25</v>
      </c>
      <c r="C26" s="35">
        <v>326</v>
      </c>
      <c r="D26" s="20">
        <v>15</v>
      </c>
      <c r="E26" s="20">
        <v>150</v>
      </c>
      <c r="F26" s="21">
        <v>3643</v>
      </c>
      <c r="G26" s="30">
        <v>325</v>
      </c>
      <c r="H26" s="20">
        <v>19</v>
      </c>
      <c r="I26" s="20">
        <v>160</v>
      </c>
      <c r="J26" s="21">
        <v>2548</v>
      </c>
    </row>
    <row r="27" spans="2:14" x14ac:dyDescent="0.25">
      <c r="B27" s="22" t="s">
        <v>26</v>
      </c>
      <c r="C27" s="36">
        <v>139</v>
      </c>
      <c r="D27" s="23">
        <v>12</v>
      </c>
      <c r="E27" s="23">
        <v>85</v>
      </c>
      <c r="F27" s="24">
        <v>985</v>
      </c>
      <c r="G27" s="76">
        <v>185</v>
      </c>
      <c r="H27" s="23">
        <v>15</v>
      </c>
      <c r="I27" s="23">
        <v>92</v>
      </c>
      <c r="J27" s="24">
        <v>1237</v>
      </c>
    </row>
    <row r="28" spans="2:14" x14ac:dyDescent="0.25">
      <c r="B28" s="22" t="s">
        <v>27</v>
      </c>
      <c r="C28" s="32"/>
      <c r="D28" s="33"/>
      <c r="E28" s="33"/>
      <c r="F28" s="34"/>
      <c r="G28" s="154"/>
      <c r="H28" s="33"/>
      <c r="I28" s="33"/>
      <c r="J28" s="34"/>
    </row>
    <row r="29" spans="2:14" x14ac:dyDescent="0.25">
      <c r="B29" s="22" t="s">
        <v>28</v>
      </c>
      <c r="C29" s="32"/>
      <c r="D29" s="33"/>
      <c r="E29" s="33"/>
      <c r="F29" s="34"/>
      <c r="G29" s="76">
        <v>343</v>
      </c>
      <c r="H29" s="23">
        <v>1</v>
      </c>
      <c r="I29" s="23">
        <v>6</v>
      </c>
      <c r="J29" s="24">
        <v>2058</v>
      </c>
    </row>
    <row r="30" spans="2:14" x14ac:dyDescent="0.25">
      <c r="B30" s="22" t="s">
        <v>29</v>
      </c>
      <c r="C30" s="36">
        <v>139</v>
      </c>
      <c r="D30" s="23">
        <v>10</v>
      </c>
      <c r="E30" s="23">
        <v>64</v>
      </c>
      <c r="F30" s="24">
        <v>881</v>
      </c>
      <c r="G30" s="25">
        <v>157</v>
      </c>
      <c r="H30" s="23">
        <v>10</v>
      </c>
      <c r="I30" s="23">
        <v>64</v>
      </c>
      <c r="J30" s="24">
        <v>1001</v>
      </c>
    </row>
    <row r="31" spans="2:14" x14ac:dyDescent="0.25">
      <c r="B31" s="22" t="s">
        <v>30</v>
      </c>
      <c r="C31" s="36">
        <v>1433</v>
      </c>
      <c r="D31" s="23">
        <v>131</v>
      </c>
      <c r="E31" s="23">
        <v>2689</v>
      </c>
      <c r="F31" s="24">
        <v>16327.5</v>
      </c>
      <c r="G31" s="25">
        <v>1420</v>
      </c>
      <c r="H31" s="23">
        <v>156</v>
      </c>
      <c r="I31" s="23">
        <v>3343</v>
      </c>
      <c r="J31" s="24">
        <v>17525</v>
      </c>
    </row>
    <row r="32" spans="2:14" ht="15.75" thickBot="1" x14ac:dyDescent="0.3">
      <c r="B32" s="26" t="s">
        <v>31</v>
      </c>
      <c r="C32" s="37">
        <v>344</v>
      </c>
      <c r="D32" s="27">
        <v>20</v>
      </c>
      <c r="E32" s="27">
        <v>101.5</v>
      </c>
      <c r="F32" s="28">
        <v>1595</v>
      </c>
      <c r="G32" s="29">
        <v>415</v>
      </c>
      <c r="H32" s="27">
        <v>11</v>
      </c>
      <c r="I32" s="27">
        <v>133</v>
      </c>
      <c r="J32" s="28">
        <v>4773</v>
      </c>
    </row>
    <row r="33" spans="2:10" s="156" customFormat="1" ht="15.75" thickBot="1" x14ac:dyDescent="0.3">
      <c r="B33" s="41" t="s">
        <v>32</v>
      </c>
      <c r="C33" s="148">
        <f t="shared" ref="C33:J33" si="3">SUM(C26:C32)</f>
        <v>2381</v>
      </c>
      <c r="D33" s="149">
        <f t="shared" si="3"/>
        <v>188</v>
      </c>
      <c r="E33" s="149">
        <f t="shared" si="3"/>
        <v>3089.5</v>
      </c>
      <c r="F33" s="155">
        <f t="shared" si="3"/>
        <v>23431.5</v>
      </c>
      <c r="G33" s="148">
        <f t="shared" si="3"/>
        <v>2845</v>
      </c>
      <c r="H33" s="149">
        <f t="shared" si="3"/>
        <v>212</v>
      </c>
      <c r="I33" s="149">
        <f t="shared" si="3"/>
        <v>3798</v>
      </c>
      <c r="J33" s="155">
        <f t="shared" si="3"/>
        <v>29142</v>
      </c>
    </row>
  </sheetData>
  <sheetProtection algorithmName="SHA-512" hashValue="aewjBJS+QoP0W5/J5mOuninGyNb5l1LG+3uLzm6XxxROj+4hJjMG4mm1kUH5M7gJaC3+SW0xz1NuKZi8D7iC5w==" saltValue="LM/6jrnDRWEBdyD3M1V7GQ==" spinCount="100000" sheet="1" objects="1" scenarios="1"/>
  <mergeCells count="7">
    <mergeCell ref="K11:N11"/>
    <mergeCell ref="B24:B25"/>
    <mergeCell ref="C24:F24"/>
    <mergeCell ref="G24:J24"/>
    <mergeCell ref="B11:B12"/>
    <mergeCell ref="C11:F11"/>
    <mergeCell ref="G11:J1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47"/>
  <sheetViews>
    <sheetView zoomScale="80" zoomScaleNormal="80" zoomScaleSheetLayoutView="80" workbookViewId="0">
      <pane ySplit="13" topLeftCell="A14" activePane="bottomLeft" state="frozen"/>
      <selection pane="bottomLeft" activeCell="A13" sqref="A13"/>
    </sheetView>
  </sheetViews>
  <sheetFormatPr baseColWidth="10" defaultRowHeight="12.75" x14ac:dyDescent="0.25"/>
  <cols>
    <col min="1" max="1" width="19.85546875" style="124" customWidth="1"/>
    <col min="2" max="2" width="15.5703125" style="70" customWidth="1"/>
    <col min="3" max="3" width="25.7109375" style="124" bestFit="1" customWidth="1"/>
    <col min="4" max="4" width="26.42578125" style="70" customWidth="1"/>
    <col min="5" max="5" width="25.42578125" style="69" customWidth="1"/>
    <col min="6" max="6" width="13.28515625" style="70" customWidth="1"/>
    <col min="7" max="7" width="11.42578125" style="70"/>
    <col min="8" max="8" width="17" style="70" customWidth="1"/>
    <col min="9" max="9" width="22.85546875" style="70" customWidth="1"/>
    <col min="10" max="10" width="22.5703125" style="70" customWidth="1"/>
    <col min="11" max="11" width="17.42578125" style="69" customWidth="1"/>
    <col min="12" max="12" width="4.42578125" style="70" customWidth="1"/>
    <col min="13" max="16384" width="11.42578125" style="70"/>
  </cols>
  <sheetData>
    <row r="9" spans="1:11" x14ac:dyDescent="0.25">
      <c r="A9" s="68" t="s">
        <v>11</v>
      </c>
      <c r="B9" s="68"/>
      <c r="C9" s="68"/>
    </row>
    <row r="10" spans="1:11" x14ac:dyDescent="0.25">
      <c r="A10" s="68" t="s">
        <v>12</v>
      </c>
      <c r="B10" s="68"/>
      <c r="C10" s="68"/>
    </row>
    <row r="11" spans="1:11" x14ac:dyDescent="0.25">
      <c r="A11" s="67" t="s">
        <v>897</v>
      </c>
      <c r="B11" s="67"/>
      <c r="C11" s="67"/>
    </row>
    <row r="12" spans="1:11" ht="13.5" thickBot="1" x14ac:dyDescent="0.3"/>
    <row r="13" spans="1:11" ht="26.25" thickBot="1" x14ac:dyDescent="0.3">
      <c r="A13" s="52" t="s">
        <v>0</v>
      </c>
      <c r="B13" s="48" t="s">
        <v>1</v>
      </c>
      <c r="C13" s="49" t="s">
        <v>2</v>
      </c>
      <c r="D13" s="49" t="s">
        <v>3</v>
      </c>
      <c r="E13" s="50" t="s">
        <v>4</v>
      </c>
      <c r="F13" s="50" t="s">
        <v>5</v>
      </c>
      <c r="G13" s="50" t="s">
        <v>6</v>
      </c>
      <c r="H13" s="50" t="s">
        <v>7</v>
      </c>
      <c r="I13" s="49" t="s">
        <v>8</v>
      </c>
      <c r="J13" s="49" t="s">
        <v>9</v>
      </c>
      <c r="K13" s="51" t="s">
        <v>10</v>
      </c>
    </row>
    <row r="14" spans="1:11" ht="35.1" customHeight="1" x14ac:dyDescent="0.25">
      <c r="A14" s="93" t="s">
        <v>37</v>
      </c>
      <c r="B14" s="94" t="s">
        <v>43</v>
      </c>
      <c r="C14" s="95" t="s">
        <v>41</v>
      </c>
      <c r="D14" s="125" t="s">
        <v>44</v>
      </c>
      <c r="E14" s="95" t="s">
        <v>45</v>
      </c>
      <c r="F14" s="94">
        <v>16</v>
      </c>
      <c r="G14" s="2">
        <v>4</v>
      </c>
      <c r="H14" s="95">
        <f>F14*G14</f>
        <v>64</v>
      </c>
      <c r="I14" s="125" t="s">
        <v>44</v>
      </c>
      <c r="J14" s="94" t="s">
        <v>49</v>
      </c>
      <c r="K14" s="96" t="s">
        <v>50</v>
      </c>
    </row>
    <row r="15" spans="1:11" ht="35.1" customHeight="1" x14ac:dyDescent="0.25">
      <c r="A15" s="76" t="s">
        <v>37</v>
      </c>
      <c r="B15" s="77" t="s">
        <v>43</v>
      </c>
      <c r="C15" s="78" t="s">
        <v>41</v>
      </c>
      <c r="D15" s="126" t="s">
        <v>44</v>
      </c>
      <c r="E15" s="78" t="s">
        <v>46</v>
      </c>
      <c r="F15" s="78">
        <v>14</v>
      </c>
      <c r="G15" s="78">
        <v>4</v>
      </c>
      <c r="H15" s="74">
        <f>F15*G15</f>
        <v>56</v>
      </c>
      <c r="I15" s="126" t="s">
        <v>44</v>
      </c>
      <c r="J15" s="72" t="s">
        <v>49</v>
      </c>
      <c r="K15" s="75" t="s">
        <v>50</v>
      </c>
    </row>
    <row r="16" spans="1:11" s="69" customFormat="1" ht="35.1" customHeight="1" x14ac:dyDescent="0.25">
      <c r="A16" s="76" t="s">
        <v>37</v>
      </c>
      <c r="B16" s="81" t="s">
        <v>43</v>
      </c>
      <c r="C16" s="77" t="s">
        <v>42</v>
      </c>
      <c r="D16" s="127" t="s">
        <v>44</v>
      </c>
      <c r="E16" s="77" t="s">
        <v>47</v>
      </c>
      <c r="F16" s="83">
        <v>23</v>
      </c>
      <c r="G16" s="83">
        <v>9</v>
      </c>
      <c r="H16" s="128">
        <f>F16*G16</f>
        <v>207</v>
      </c>
      <c r="I16" s="72" t="s">
        <v>44</v>
      </c>
      <c r="J16" s="80" t="s">
        <v>260</v>
      </c>
      <c r="K16" s="129" t="s">
        <v>261</v>
      </c>
    </row>
    <row r="17" spans="1:11" s="69" customFormat="1" ht="35.1" customHeight="1" x14ac:dyDescent="0.25">
      <c r="A17" s="76" t="s">
        <v>259</v>
      </c>
      <c r="B17" s="77" t="s">
        <v>43</v>
      </c>
      <c r="C17" s="77" t="s">
        <v>262</v>
      </c>
      <c r="D17" s="77" t="s">
        <v>263</v>
      </c>
      <c r="E17" s="77" t="s">
        <v>489</v>
      </c>
      <c r="F17" s="83">
        <v>17</v>
      </c>
      <c r="G17" s="83">
        <v>8</v>
      </c>
      <c r="H17" s="83">
        <f>F17*G17</f>
        <v>136</v>
      </c>
      <c r="I17" s="77" t="s">
        <v>44</v>
      </c>
      <c r="J17" s="77" t="s">
        <v>260</v>
      </c>
      <c r="K17" s="79" t="s">
        <v>264</v>
      </c>
    </row>
    <row r="18" spans="1:11" s="69" customFormat="1" ht="35.1" customHeight="1" x14ac:dyDescent="0.25">
      <c r="A18" s="76" t="s">
        <v>259</v>
      </c>
      <c r="B18" s="77" t="s">
        <v>43</v>
      </c>
      <c r="C18" s="77" t="s">
        <v>267</v>
      </c>
      <c r="D18" s="77" t="s">
        <v>263</v>
      </c>
      <c r="E18" s="78" t="s">
        <v>490</v>
      </c>
      <c r="F18" s="81">
        <v>18</v>
      </c>
      <c r="G18" s="81">
        <v>8</v>
      </c>
      <c r="H18" s="81">
        <f>F18*G18</f>
        <v>144</v>
      </c>
      <c r="I18" s="81" t="s">
        <v>44</v>
      </c>
      <c r="J18" s="77" t="s">
        <v>260</v>
      </c>
      <c r="K18" s="79" t="s">
        <v>264</v>
      </c>
    </row>
    <row r="19" spans="1:11" s="69" customFormat="1" ht="35.1" customHeight="1" x14ac:dyDescent="0.25">
      <c r="A19" s="76" t="s">
        <v>364</v>
      </c>
      <c r="B19" s="77" t="s">
        <v>43</v>
      </c>
      <c r="C19" s="77" t="s">
        <v>369</v>
      </c>
      <c r="D19" s="77" t="s">
        <v>370</v>
      </c>
      <c r="E19" s="83" t="s">
        <v>377</v>
      </c>
      <c r="F19" s="77">
        <v>29</v>
      </c>
      <c r="G19" s="77">
        <v>22</v>
      </c>
      <c r="H19" s="77">
        <v>638</v>
      </c>
      <c r="I19" s="77" t="s">
        <v>367</v>
      </c>
      <c r="J19" s="77" t="s">
        <v>507</v>
      </c>
      <c r="K19" s="79" t="s">
        <v>368</v>
      </c>
    </row>
    <row r="20" spans="1:11" s="69" customFormat="1" ht="35.1" customHeight="1" x14ac:dyDescent="0.25">
      <c r="A20" s="76" t="s">
        <v>364</v>
      </c>
      <c r="B20" s="77" t="s">
        <v>43</v>
      </c>
      <c r="C20" s="77" t="s">
        <v>365</v>
      </c>
      <c r="D20" s="77" t="s">
        <v>44</v>
      </c>
      <c r="E20" s="83" t="s">
        <v>366</v>
      </c>
      <c r="F20" s="77">
        <v>28</v>
      </c>
      <c r="G20" s="77">
        <v>12</v>
      </c>
      <c r="H20" s="77">
        <v>336</v>
      </c>
      <c r="I20" s="77" t="s">
        <v>367</v>
      </c>
      <c r="J20" s="77" t="s">
        <v>507</v>
      </c>
      <c r="K20" s="79" t="s">
        <v>368</v>
      </c>
    </row>
    <row r="21" spans="1:11" s="69" customFormat="1" ht="35.1" customHeight="1" x14ac:dyDescent="0.25">
      <c r="A21" s="76" t="s">
        <v>259</v>
      </c>
      <c r="B21" s="77" t="s">
        <v>43</v>
      </c>
      <c r="C21" s="77" t="s">
        <v>265</v>
      </c>
      <c r="D21" s="77" t="s">
        <v>263</v>
      </c>
      <c r="E21" s="77" t="s">
        <v>491</v>
      </c>
      <c r="F21" s="78">
        <v>19</v>
      </c>
      <c r="G21" s="78">
        <v>8</v>
      </c>
      <c r="H21" s="81">
        <f>F21*G21</f>
        <v>152</v>
      </c>
      <c r="I21" s="81" t="s">
        <v>44</v>
      </c>
      <c r="J21" s="78" t="s">
        <v>260</v>
      </c>
      <c r="K21" s="79" t="s">
        <v>264</v>
      </c>
    </row>
    <row r="22" spans="1:11" s="69" customFormat="1" ht="35.1" customHeight="1" x14ac:dyDescent="0.25">
      <c r="A22" s="76" t="s">
        <v>37</v>
      </c>
      <c r="B22" s="78" t="s">
        <v>43</v>
      </c>
      <c r="C22" s="78" t="s">
        <v>42</v>
      </c>
      <c r="D22" s="81" t="s">
        <v>44</v>
      </c>
      <c r="E22" s="87" t="s">
        <v>48</v>
      </c>
      <c r="F22" s="78">
        <v>32</v>
      </c>
      <c r="G22" s="78">
        <v>9</v>
      </c>
      <c r="H22" s="81">
        <f>F22*G22</f>
        <v>288</v>
      </c>
      <c r="I22" s="81" t="s">
        <v>44</v>
      </c>
      <c r="J22" s="77" t="s">
        <v>260</v>
      </c>
      <c r="K22" s="79" t="s">
        <v>261</v>
      </c>
    </row>
    <row r="23" spans="1:11" s="69" customFormat="1" ht="35.1" customHeight="1" x14ac:dyDescent="0.25">
      <c r="A23" s="76" t="s">
        <v>259</v>
      </c>
      <c r="B23" s="77" t="s">
        <v>43</v>
      </c>
      <c r="C23" s="77" t="s">
        <v>266</v>
      </c>
      <c r="D23" s="77" t="s">
        <v>263</v>
      </c>
      <c r="E23" s="78" t="s">
        <v>492</v>
      </c>
      <c r="F23" s="77">
        <v>13</v>
      </c>
      <c r="G23" s="77">
        <v>8</v>
      </c>
      <c r="H23" s="78">
        <f>F23*G23</f>
        <v>104</v>
      </c>
      <c r="I23" s="78" t="s">
        <v>44</v>
      </c>
      <c r="J23" s="78" t="s">
        <v>260</v>
      </c>
      <c r="K23" s="79" t="s">
        <v>264</v>
      </c>
    </row>
    <row r="24" spans="1:11" s="69" customFormat="1" ht="35.1" customHeight="1" x14ac:dyDescent="0.25">
      <c r="A24" s="76" t="s">
        <v>259</v>
      </c>
      <c r="B24" s="77" t="s">
        <v>43</v>
      </c>
      <c r="C24" s="77" t="s">
        <v>266</v>
      </c>
      <c r="D24" s="77" t="s">
        <v>263</v>
      </c>
      <c r="E24" s="78" t="s">
        <v>493</v>
      </c>
      <c r="F24" s="77">
        <v>11</v>
      </c>
      <c r="G24" s="77">
        <v>8</v>
      </c>
      <c r="H24" s="78">
        <f>F24*G24</f>
        <v>88</v>
      </c>
      <c r="I24" s="78" t="s">
        <v>44</v>
      </c>
      <c r="J24" s="78" t="s">
        <v>260</v>
      </c>
      <c r="K24" s="79" t="s">
        <v>264</v>
      </c>
    </row>
    <row r="25" spans="1:11" ht="35.1" customHeight="1" x14ac:dyDescent="0.25">
      <c r="A25" s="76" t="s">
        <v>364</v>
      </c>
      <c r="B25" s="77" t="s">
        <v>43</v>
      </c>
      <c r="C25" s="77" t="s">
        <v>365</v>
      </c>
      <c r="D25" s="77" t="s">
        <v>91</v>
      </c>
      <c r="E25" s="77" t="s">
        <v>371</v>
      </c>
      <c r="F25" s="77">
        <v>35</v>
      </c>
      <c r="G25" s="77">
        <v>12</v>
      </c>
      <c r="H25" s="77">
        <v>420</v>
      </c>
      <c r="I25" s="77" t="s">
        <v>367</v>
      </c>
      <c r="J25" s="77" t="s">
        <v>507</v>
      </c>
      <c r="K25" s="79" t="s">
        <v>368</v>
      </c>
    </row>
    <row r="26" spans="1:11" ht="35.1" customHeight="1" x14ac:dyDescent="0.25">
      <c r="A26" s="76" t="s">
        <v>364</v>
      </c>
      <c r="B26" s="77" t="s">
        <v>43</v>
      </c>
      <c r="C26" s="77" t="s">
        <v>365</v>
      </c>
      <c r="D26" s="77" t="s">
        <v>276</v>
      </c>
      <c r="E26" s="77" t="s">
        <v>372</v>
      </c>
      <c r="F26" s="77">
        <v>30</v>
      </c>
      <c r="G26" s="77">
        <v>12</v>
      </c>
      <c r="H26" s="77">
        <v>360</v>
      </c>
      <c r="I26" s="77" t="s">
        <v>367</v>
      </c>
      <c r="J26" s="77" t="s">
        <v>507</v>
      </c>
      <c r="K26" s="79" t="s">
        <v>368</v>
      </c>
    </row>
    <row r="27" spans="1:11" ht="35.1" customHeight="1" x14ac:dyDescent="0.25">
      <c r="A27" s="76" t="s">
        <v>364</v>
      </c>
      <c r="B27" s="77" t="s">
        <v>43</v>
      </c>
      <c r="C27" s="77" t="s">
        <v>374</v>
      </c>
      <c r="D27" s="77" t="s">
        <v>375</v>
      </c>
      <c r="E27" s="77" t="s">
        <v>376</v>
      </c>
      <c r="F27" s="77">
        <v>27</v>
      </c>
      <c r="G27" s="77">
        <v>22</v>
      </c>
      <c r="H27" s="77">
        <v>594</v>
      </c>
      <c r="I27" s="77" t="s">
        <v>367</v>
      </c>
      <c r="J27" s="77" t="s">
        <v>507</v>
      </c>
      <c r="K27" s="79" t="s">
        <v>368</v>
      </c>
    </row>
    <row r="28" spans="1:11" ht="35.1" customHeight="1" x14ac:dyDescent="0.25">
      <c r="A28" s="76" t="s">
        <v>37</v>
      </c>
      <c r="B28" s="77" t="s">
        <v>43</v>
      </c>
      <c r="C28" s="77" t="s">
        <v>41</v>
      </c>
      <c r="D28" s="77" t="s">
        <v>44</v>
      </c>
      <c r="E28" s="77" t="s">
        <v>518</v>
      </c>
      <c r="F28" s="77">
        <v>14</v>
      </c>
      <c r="G28" s="77">
        <v>4</v>
      </c>
      <c r="H28" s="77">
        <f>F28*G28</f>
        <v>56</v>
      </c>
      <c r="I28" s="77" t="s">
        <v>44</v>
      </c>
      <c r="J28" s="77" t="s">
        <v>49</v>
      </c>
      <c r="K28" s="79" t="s">
        <v>50</v>
      </c>
    </row>
    <row r="29" spans="1:11" ht="35.1" customHeight="1" x14ac:dyDescent="0.25">
      <c r="A29" s="71" t="s">
        <v>364</v>
      </c>
      <c r="B29" s="72" t="s">
        <v>43</v>
      </c>
      <c r="C29" s="72" t="s">
        <v>365</v>
      </c>
      <c r="D29" s="72" t="s">
        <v>528</v>
      </c>
      <c r="E29" s="72" t="s">
        <v>373</v>
      </c>
      <c r="F29" s="72">
        <v>30</v>
      </c>
      <c r="G29" s="72">
        <v>12</v>
      </c>
      <c r="H29" s="77">
        <f t="shared" ref="H29:H47" si="0">F29*G29</f>
        <v>360</v>
      </c>
      <c r="I29" s="72" t="s">
        <v>367</v>
      </c>
      <c r="J29" s="77" t="s">
        <v>507</v>
      </c>
      <c r="K29" s="75" t="s">
        <v>368</v>
      </c>
    </row>
    <row r="30" spans="1:11" ht="35.1" customHeight="1" x14ac:dyDescent="0.25">
      <c r="A30" s="76" t="s">
        <v>37</v>
      </c>
      <c r="B30" s="77" t="s">
        <v>43</v>
      </c>
      <c r="C30" s="77" t="s">
        <v>42</v>
      </c>
      <c r="D30" s="77" t="s">
        <v>44</v>
      </c>
      <c r="E30" s="77" t="s">
        <v>495</v>
      </c>
      <c r="F30" s="77">
        <v>34</v>
      </c>
      <c r="G30" s="77">
        <v>9</v>
      </c>
      <c r="H30" s="77">
        <f t="shared" si="0"/>
        <v>306</v>
      </c>
      <c r="I30" s="77" t="s">
        <v>44</v>
      </c>
      <c r="J30" s="77" t="s">
        <v>49</v>
      </c>
      <c r="K30" s="79" t="s">
        <v>50</v>
      </c>
    </row>
    <row r="31" spans="1:11" ht="35.1" customHeight="1" x14ac:dyDescent="0.25">
      <c r="A31" s="76" t="s">
        <v>37</v>
      </c>
      <c r="B31" s="77" t="s">
        <v>43</v>
      </c>
      <c r="C31" s="77" t="s">
        <v>42</v>
      </c>
      <c r="D31" s="77" t="s">
        <v>44</v>
      </c>
      <c r="E31" s="77" t="s">
        <v>504</v>
      </c>
      <c r="F31" s="77">
        <v>28</v>
      </c>
      <c r="G31" s="77">
        <v>9</v>
      </c>
      <c r="H31" s="77">
        <f t="shared" si="0"/>
        <v>252</v>
      </c>
      <c r="I31" s="77" t="s">
        <v>44</v>
      </c>
      <c r="J31" s="77" t="s">
        <v>49</v>
      </c>
      <c r="K31" s="79" t="s">
        <v>50</v>
      </c>
    </row>
    <row r="32" spans="1:11" ht="35.1" customHeight="1" x14ac:dyDescent="0.25">
      <c r="A32" s="76" t="s">
        <v>37</v>
      </c>
      <c r="B32" s="77" t="s">
        <v>43</v>
      </c>
      <c r="C32" s="77" t="s">
        <v>41</v>
      </c>
      <c r="D32" s="77" t="s">
        <v>44</v>
      </c>
      <c r="E32" s="77" t="s">
        <v>494</v>
      </c>
      <c r="F32" s="77">
        <v>24</v>
      </c>
      <c r="G32" s="77">
        <v>4</v>
      </c>
      <c r="H32" s="77">
        <f t="shared" si="0"/>
        <v>96</v>
      </c>
      <c r="I32" s="77" t="s">
        <v>44</v>
      </c>
      <c r="J32" s="77" t="s">
        <v>49</v>
      </c>
      <c r="K32" s="79" t="s">
        <v>50</v>
      </c>
    </row>
    <row r="33" spans="1:11" ht="35.1" customHeight="1" x14ac:dyDescent="0.25">
      <c r="A33" s="76" t="s">
        <v>259</v>
      </c>
      <c r="B33" s="77" t="s">
        <v>43</v>
      </c>
      <c r="C33" s="77" t="s">
        <v>262</v>
      </c>
      <c r="D33" s="77" t="s">
        <v>263</v>
      </c>
      <c r="E33" s="77" t="s">
        <v>498</v>
      </c>
      <c r="F33" s="130">
        <v>10</v>
      </c>
      <c r="G33" s="130">
        <v>8</v>
      </c>
      <c r="H33" s="77">
        <f t="shared" si="0"/>
        <v>80</v>
      </c>
      <c r="I33" s="77" t="s">
        <v>44</v>
      </c>
      <c r="J33" s="77" t="s">
        <v>260</v>
      </c>
      <c r="K33" s="79" t="s">
        <v>264</v>
      </c>
    </row>
    <row r="34" spans="1:11" ht="35.1" customHeight="1" x14ac:dyDescent="0.25">
      <c r="A34" s="76" t="s">
        <v>259</v>
      </c>
      <c r="B34" s="77" t="s">
        <v>43</v>
      </c>
      <c r="C34" s="131" t="s">
        <v>265</v>
      </c>
      <c r="D34" s="77" t="s">
        <v>263</v>
      </c>
      <c r="E34" s="77" t="s">
        <v>511</v>
      </c>
      <c r="F34" s="78">
        <v>7</v>
      </c>
      <c r="G34" s="78">
        <v>8</v>
      </c>
      <c r="H34" s="77">
        <f t="shared" si="0"/>
        <v>56</v>
      </c>
      <c r="I34" s="81" t="s">
        <v>44</v>
      </c>
      <c r="J34" s="78" t="s">
        <v>260</v>
      </c>
      <c r="K34" s="79" t="s">
        <v>264</v>
      </c>
    </row>
    <row r="35" spans="1:11" ht="35.1" customHeight="1" x14ac:dyDescent="0.25">
      <c r="A35" s="76" t="s">
        <v>259</v>
      </c>
      <c r="B35" s="77" t="s">
        <v>43</v>
      </c>
      <c r="C35" s="77" t="s">
        <v>266</v>
      </c>
      <c r="D35" s="77" t="s">
        <v>263</v>
      </c>
      <c r="E35" s="78" t="s">
        <v>497</v>
      </c>
      <c r="F35" s="77">
        <v>8</v>
      </c>
      <c r="G35" s="77">
        <v>8</v>
      </c>
      <c r="H35" s="77">
        <f t="shared" si="0"/>
        <v>64</v>
      </c>
      <c r="I35" s="78" t="s">
        <v>44</v>
      </c>
      <c r="J35" s="78" t="s">
        <v>260</v>
      </c>
      <c r="K35" s="79" t="s">
        <v>264</v>
      </c>
    </row>
    <row r="36" spans="1:11" ht="35.1" customHeight="1" x14ac:dyDescent="0.25">
      <c r="A36" s="76" t="s">
        <v>364</v>
      </c>
      <c r="B36" s="77" t="s">
        <v>273</v>
      </c>
      <c r="C36" s="77" t="s">
        <v>515</v>
      </c>
      <c r="D36" s="77" t="s">
        <v>516</v>
      </c>
      <c r="E36" s="77" t="s">
        <v>517</v>
      </c>
      <c r="F36" s="77">
        <v>2</v>
      </c>
      <c r="G36" s="77">
        <v>20</v>
      </c>
      <c r="H36" s="77">
        <f t="shared" si="0"/>
        <v>40</v>
      </c>
      <c r="I36" s="77" t="s">
        <v>529</v>
      </c>
      <c r="J36" s="77" t="s">
        <v>507</v>
      </c>
      <c r="K36" s="79" t="s">
        <v>331</v>
      </c>
    </row>
    <row r="37" spans="1:11" ht="35.1" customHeight="1" x14ac:dyDescent="0.25">
      <c r="A37" s="76" t="s">
        <v>37</v>
      </c>
      <c r="B37" s="77" t="s">
        <v>43</v>
      </c>
      <c r="C37" s="77" t="s">
        <v>41</v>
      </c>
      <c r="D37" s="77" t="s">
        <v>44</v>
      </c>
      <c r="E37" s="77" t="s">
        <v>524</v>
      </c>
      <c r="F37" s="77">
        <v>26</v>
      </c>
      <c r="G37" s="77">
        <v>4</v>
      </c>
      <c r="H37" s="77">
        <f t="shared" si="0"/>
        <v>104</v>
      </c>
      <c r="I37" s="77" t="s">
        <v>44</v>
      </c>
      <c r="J37" s="77" t="s">
        <v>49</v>
      </c>
      <c r="K37" s="79" t="s">
        <v>50</v>
      </c>
    </row>
    <row r="38" spans="1:11" ht="35.1" customHeight="1" x14ac:dyDescent="0.25">
      <c r="A38" s="123" t="s">
        <v>37</v>
      </c>
      <c r="B38" s="81" t="s">
        <v>519</v>
      </c>
      <c r="C38" s="132" t="s">
        <v>520</v>
      </c>
      <c r="D38" s="77" t="s">
        <v>521</v>
      </c>
      <c r="E38" s="88" t="s">
        <v>522</v>
      </c>
      <c r="F38" s="77">
        <v>3</v>
      </c>
      <c r="G38" s="77">
        <v>18</v>
      </c>
      <c r="H38" s="77">
        <f t="shared" si="0"/>
        <v>54</v>
      </c>
      <c r="I38" s="81" t="s">
        <v>502</v>
      </c>
      <c r="J38" s="77" t="s">
        <v>507</v>
      </c>
      <c r="K38" s="79" t="s">
        <v>50</v>
      </c>
    </row>
    <row r="39" spans="1:11" ht="35.1" customHeight="1" x14ac:dyDescent="0.25">
      <c r="A39" s="76" t="s">
        <v>364</v>
      </c>
      <c r="B39" s="77" t="s">
        <v>222</v>
      </c>
      <c r="C39" s="77" t="s">
        <v>512</v>
      </c>
      <c r="D39" s="77" t="s">
        <v>263</v>
      </c>
      <c r="E39" s="78" t="s">
        <v>513</v>
      </c>
      <c r="F39" s="77">
        <v>10</v>
      </c>
      <c r="G39" s="77">
        <v>2</v>
      </c>
      <c r="H39" s="77">
        <f t="shared" si="0"/>
        <v>20</v>
      </c>
      <c r="I39" s="77" t="s">
        <v>502</v>
      </c>
      <c r="J39" s="77" t="s">
        <v>507</v>
      </c>
      <c r="K39" s="79" t="s">
        <v>514</v>
      </c>
    </row>
    <row r="40" spans="1:11" ht="35.1" customHeight="1" x14ac:dyDescent="0.25">
      <c r="A40" s="76" t="s">
        <v>259</v>
      </c>
      <c r="B40" s="77" t="s">
        <v>43</v>
      </c>
      <c r="C40" s="77" t="s">
        <v>266</v>
      </c>
      <c r="D40" s="77" t="s">
        <v>263</v>
      </c>
      <c r="E40" s="78" t="s">
        <v>499</v>
      </c>
      <c r="F40" s="77">
        <v>15</v>
      </c>
      <c r="G40" s="77">
        <v>8</v>
      </c>
      <c r="H40" s="77">
        <f t="shared" si="0"/>
        <v>120</v>
      </c>
      <c r="I40" s="78" t="s">
        <v>44</v>
      </c>
      <c r="J40" s="78" t="s">
        <v>260</v>
      </c>
      <c r="K40" s="79" t="s">
        <v>264</v>
      </c>
    </row>
    <row r="41" spans="1:11" ht="35.1" customHeight="1" x14ac:dyDescent="0.25">
      <c r="A41" s="76" t="s">
        <v>37</v>
      </c>
      <c r="B41" s="77" t="s">
        <v>43</v>
      </c>
      <c r="C41" s="77" t="s">
        <v>41</v>
      </c>
      <c r="D41" s="77" t="s">
        <v>44</v>
      </c>
      <c r="E41" s="77" t="s">
        <v>523</v>
      </c>
      <c r="F41" s="77">
        <v>12</v>
      </c>
      <c r="G41" s="77">
        <v>4</v>
      </c>
      <c r="H41" s="77">
        <f t="shared" si="0"/>
        <v>48</v>
      </c>
      <c r="I41" s="77" t="s">
        <v>44</v>
      </c>
      <c r="J41" s="77" t="s">
        <v>49</v>
      </c>
      <c r="K41" s="79" t="s">
        <v>50</v>
      </c>
    </row>
    <row r="42" spans="1:11" ht="35.1" customHeight="1" x14ac:dyDescent="0.25">
      <c r="A42" s="76" t="s">
        <v>259</v>
      </c>
      <c r="B42" s="77" t="s">
        <v>43</v>
      </c>
      <c r="C42" s="77" t="s">
        <v>267</v>
      </c>
      <c r="D42" s="77" t="s">
        <v>263</v>
      </c>
      <c r="E42" s="78" t="s">
        <v>496</v>
      </c>
      <c r="F42" s="81">
        <v>26</v>
      </c>
      <c r="G42" s="81">
        <v>8</v>
      </c>
      <c r="H42" s="77">
        <f t="shared" si="0"/>
        <v>208</v>
      </c>
      <c r="I42" s="81" t="s">
        <v>44</v>
      </c>
      <c r="J42" s="77" t="s">
        <v>260</v>
      </c>
      <c r="K42" s="79" t="s">
        <v>264</v>
      </c>
    </row>
    <row r="43" spans="1:11" ht="35.1" customHeight="1" x14ac:dyDescent="0.25">
      <c r="A43" s="76" t="s">
        <v>259</v>
      </c>
      <c r="B43" s="77" t="s">
        <v>43</v>
      </c>
      <c r="C43" s="77" t="s">
        <v>509</v>
      </c>
      <c r="D43" s="77" t="s">
        <v>263</v>
      </c>
      <c r="E43" s="78" t="s">
        <v>510</v>
      </c>
      <c r="F43" s="81">
        <v>17</v>
      </c>
      <c r="G43" s="81">
        <v>8</v>
      </c>
      <c r="H43" s="77">
        <f t="shared" si="0"/>
        <v>136</v>
      </c>
      <c r="I43" s="81" t="s">
        <v>44</v>
      </c>
      <c r="J43" s="77" t="s">
        <v>260</v>
      </c>
      <c r="K43" s="79" t="s">
        <v>264</v>
      </c>
    </row>
    <row r="44" spans="1:11" ht="40.5" customHeight="1" x14ac:dyDescent="0.25">
      <c r="A44" s="76" t="s">
        <v>364</v>
      </c>
      <c r="B44" s="77" t="s">
        <v>222</v>
      </c>
      <c r="C44" s="77" t="s">
        <v>525</v>
      </c>
      <c r="D44" s="77" t="s">
        <v>91</v>
      </c>
      <c r="E44" s="82" t="s">
        <v>526</v>
      </c>
      <c r="F44" s="77">
        <v>20</v>
      </c>
      <c r="G44" s="77">
        <v>2</v>
      </c>
      <c r="H44" s="77">
        <f t="shared" si="0"/>
        <v>40</v>
      </c>
      <c r="I44" s="81" t="s">
        <v>367</v>
      </c>
      <c r="J44" s="77" t="s">
        <v>507</v>
      </c>
      <c r="K44" s="79" t="s">
        <v>360</v>
      </c>
    </row>
    <row r="45" spans="1:11" ht="41.25" customHeight="1" x14ac:dyDescent="0.25">
      <c r="A45" s="76" t="s">
        <v>364</v>
      </c>
      <c r="B45" s="77" t="s">
        <v>273</v>
      </c>
      <c r="C45" s="77" t="s">
        <v>505</v>
      </c>
      <c r="D45" s="77" t="s">
        <v>306</v>
      </c>
      <c r="E45" s="78" t="s">
        <v>506</v>
      </c>
      <c r="F45" s="77">
        <v>25</v>
      </c>
      <c r="G45" s="77">
        <v>12</v>
      </c>
      <c r="H45" s="77">
        <f t="shared" si="0"/>
        <v>300</v>
      </c>
      <c r="I45" s="77" t="s">
        <v>502</v>
      </c>
      <c r="J45" s="77" t="s">
        <v>507</v>
      </c>
      <c r="K45" s="79" t="s">
        <v>508</v>
      </c>
    </row>
    <row r="46" spans="1:11" ht="35.1" customHeight="1" x14ac:dyDescent="0.25">
      <c r="A46" s="76" t="s">
        <v>364</v>
      </c>
      <c r="B46" s="77" t="s">
        <v>273</v>
      </c>
      <c r="C46" s="77" t="s">
        <v>505</v>
      </c>
      <c r="D46" s="77" t="s">
        <v>44</v>
      </c>
      <c r="E46" s="78" t="s">
        <v>506</v>
      </c>
      <c r="F46" s="77">
        <v>19</v>
      </c>
      <c r="G46" s="77">
        <v>12</v>
      </c>
      <c r="H46" s="77">
        <f t="shared" ref="H46" si="1">F46*G46</f>
        <v>228</v>
      </c>
      <c r="I46" s="77" t="s">
        <v>44</v>
      </c>
      <c r="J46" s="77" t="s">
        <v>507</v>
      </c>
      <c r="K46" s="79" t="s">
        <v>508</v>
      </c>
    </row>
    <row r="47" spans="1:11" ht="35.1" customHeight="1" thickBot="1" x14ac:dyDescent="0.3">
      <c r="A47" s="90" t="s">
        <v>37</v>
      </c>
      <c r="B47" s="91" t="s">
        <v>43</v>
      </c>
      <c r="C47" s="91" t="s">
        <v>41</v>
      </c>
      <c r="D47" s="91" t="s">
        <v>276</v>
      </c>
      <c r="E47" s="91" t="s">
        <v>829</v>
      </c>
      <c r="F47" s="91">
        <v>9</v>
      </c>
      <c r="G47" s="91">
        <v>4</v>
      </c>
      <c r="H47" s="91">
        <f t="shared" si="0"/>
        <v>36</v>
      </c>
      <c r="I47" s="91" t="s">
        <v>276</v>
      </c>
      <c r="J47" s="91" t="s">
        <v>527</v>
      </c>
      <c r="K47" s="92" t="s">
        <v>50</v>
      </c>
    </row>
  </sheetData>
  <sheetProtection algorithmName="SHA-512" hashValue="+6Bg4vvVyqIO+isnRtVbRftGRN7r1Ay3kkfaf59SiMH00Sq2z/ao7WbJPLR7L3aoLvouFHUDZCTZyM7FU0saTQ==" saltValue="I4OrNeNmiMw8a/TJ3VSuEQ==" spinCount="100000" sheet="1" objects="1" scenarios="1"/>
  <sortState ref="A29:N48">
    <sortCondition ref="C29:C48"/>
  </sortState>
  <mergeCells count="3">
    <mergeCell ref="A9:C9"/>
    <mergeCell ref="A10:C10"/>
    <mergeCell ref="A11:C11"/>
  </mergeCells>
  <dataValidations count="4">
    <dataValidation type="list" allowBlank="1" showInputMessage="1" showErrorMessage="1" sqref="C17:C18 C14:C15">
      <formula1>$AB$5:$AB$27</formula1>
    </dataValidation>
    <dataValidation type="list" allowBlank="1" showInputMessage="1" showErrorMessage="1" sqref="C35:C36">
      <formula1>$Y$5:$Y$36</formula1>
    </dataValidation>
    <dataValidation type="list" allowBlank="1" showInputMessage="1" showErrorMessage="1" sqref="C44:C46">
      <formula1>$AL$2:$AL$29</formula1>
    </dataValidation>
    <dataValidation type="list" allowBlank="1" showInputMessage="1" showErrorMessage="1" sqref="C47">
      <formula1>$AL$2:$AL$42</formula1>
    </dataValidation>
  </dataValidations>
  <pageMargins left="0.7" right="0.7" top="0.75" bottom="0.75" header="0.3" footer="0.3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40"/>
  <sheetViews>
    <sheetView zoomScale="80" zoomScaleNormal="80" zoomScaleSheetLayoutView="80" workbookViewId="0">
      <pane ySplit="13" topLeftCell="A14" activePane="bottomLeft" state="frozen"/>
      <selection pane="bottomLeft" activeCell="A13" sqref="A13"/>
    </sheetView>
  </sheetViews>
  <sheetFormatPr baseColWidth="10" defaultRowHeight="12.75" x14ac:dyDescent="0.25"/>
  <cols>
    <col min="1" max="1" width="19.85546875" style="69" customWidth="1"/>
    <col min="2" max="2" width="15.5703125" style="69" customWidth="1"/>
    <col min="3" max="3" width="25.7109375" style="69" bestFit="1" customWidth="1"/>
    <col min="4" max="4" width="26.42578125" style="69" customWidth="1"/>
    <col min="5" max="5" width="25.42578125" style="69" customWidth="1"/>
    <col min="6" max="6" width="13.28515625" style="69" customWidth="1"/>
    <col min="7" max="7" width="11.42578125" style="69"/>
    <col min="8" max="8" width="17" style="69" customWidth="1"/>
    <col min="9" max="9" width="22.85546875" style="69" customWidth="1"/>
    <col min="10" max="10" width="22.5703125" style="69" customWidth="1"/>
    <col min="11" max="11" width="17.42578125" style="69" customWidth="1"/>
    <col min="12" max="12" width="4.85546875" style="69" customWidth="1"/>
    <col min="13" max="16384" width="11.42578125" style="69"/>
  </cols>
  <sheetData>
    <row r="9" spans="1:11" x14ac:dyDescent="0.25">
      <c r="A9" s="68" t="s">
        <v>11</v>
      </c>
      <c r="B9" s="68"/>
      <c r="C9" s="68"/>
    </row>
    <row r="10" spans="1:11" x14ac:dyDescent="0.25">
      <c r="A10" s="68" t="s">
        <v>13</v>
      </c>
      <c r="B10" s="68"/>
      <c r="C10" s="68"/>
    </row>
    <row r="11" spans="1:11" x14ac:dyDescent="0.25">
      <c r="A11" s="67" t="s">
        <v>897</v>
      </c>
      <c r="B11" s="67"/>
      <c r="C11" s="67"/>
    </row>
    <row r="12" spans="1:11" ht="13.5" thickBot="1" x14ac:dyDescent="0.3"/>
    <row r="13" spans="1:11" ht="26.25" thickBot="1" x14ac:dyDescent="0.3">
      <c r="A13" s="52" t="s">
        <v>0</v>
      </c>
      <c r="B13" s="48" t="s">
        <v>1</v>
      </c>
      <c r="C13" s="49" t="s">
        <v>2</v>
      </c>
      <c r="D13" s="49" t="s">
        <v>3</v>
      </c>
      <c r="E13" s="50" t="s">
        <v>4</v>
      </c>
      <c r="F13" s="50" t="s">
        <v>5</v>
      </c>
      <c r="G13" s="50" t="s">
        <v>6</v>
      </c>
      <c r="H13" s="50" t="s">
        <v>7</v>
      </c>
      <c r="I13" s="49" t="s">
        <v>8</v>
      </c>
      <c r="J13" s="49" t="s">
        <v>9</v>
      </c>
      <c r="K13" s="51" t="s">
        <v>10</v>
      </c>
    </row>
    <row r="14" spans="1:11" ht="35.1" customHeight="1" x14ac:dyDescent="0.25">
      <c r="A14" s="93" t="s">
        <v>38</v>
      </c>
      <c r="B14" s="94" t="s">
        <v>43</v>
      </c>
      <c r="C14" s="95" t="s">
        <v>51</v>
      </c>
      <c r="D14" s="94" t="s">
        <v>44</v>
      </c>
      <c r="E14" s="95" t="s">
        <v>56</v>
      </c>
      <c r="F14" s="94">
        <v>8</v>
      </c>
      <c r="G14" s="95">
        <v>7</v>
      </c>
      <c r="H14" s="95">
        <f t="shared" ref="H14:H23" si="0">F14*G14</f>
        <v>56</v>
      </c>
      <c r="I14" s="94" t="s">
        <v>44</v>
      </c>
      <c r="J14" s="95" t="s">
        <v>49</v>
      </c>
      <c r="K14" s="120" t="s">
        <v>50</v>
      </c>
    </row>
    <row r="15" spans="1:11" ht="35.1" customHeight="1" x14ac:dyDescent="0.25">
      <c r="A15" s="76" t="s">
        <v>38</v>
      </c>
      <c r="B15" s="77" t="s">
        <v>43</v>
      </c>
      <c r="C15" s="78" t="s">
        <v>52</v>
      </c>
      <c r="D15" s="77" t="s">
        <v>44</v>
      </c>
      <c r="E15" s="78" t="s">
        <v>57</v>
      </c>
      <c r="F15" s="77">
        <v>9</v>
      </c>
      <c r="G15" s="78">
        <v>7</v>
      </c>
      <c r="H15" s="78">
        <f>F15*G15</f>
        <v>63</v>
      </c>
      <c r="I15" s="77" t="s">
        <v>44</v>
      </c>
      <c r="J15" s="78" t="s">
        <v>49</v>
      </c>
      <c r="K15" s="86" t="s">
        <v>50</v>
      </c>
    </row>
    <row r="16" spans="1:11" ht="35.1" customHeight="1" x14ac:dyDescent="0.25">
      <c r="A16" s="76" t="s">
        <v>38</v>
      </c>
      <c r="B16" s="77" t="s">
        <v>43</v>
      </c>
      <c r="C16" s="78" t="s">
        <v>51</v>
      </c>
      <c r="D16" s="77" t="s">
        <v>44</v>
      </c>
      <c r="E16" s="78" t="s">
        <v>57</v>
      </c>
      <c r="F16" s="77">
        <v>5</v>
      </c>
      <c r="G16" s="78">
        <v>7</v>
      </c>
      <c r="H16" s="78">
        <f>F16*G16</f>
        <v>35</v>
      </c>
      <c r="I16" s="77" t="s">
        <v>44</v>
      </c>
      <c r="J16" s="78" t="s">
        <v>49</v>
      </c>
      <c r="K16" s="86" t="s">
        <v>50</v>
      </c>
    </row>
    <row r="17" spans="1:11" ht="35.1" customHeight="1" x14ac:dyDescent="0.25">
      <c r="A17" s="76" t="s">
        <v>38</v>
      </c>
      <c r="B17" s="81" t="s">
        <v>43</v>
      </c>
      <c r="C17" s="77" t="s">
        <v>53</v>
      </c>
      <c r="D17" s="81" t="s">
        <v>44</v>
      </c>
      <c r="E17" s="78" t="s">
        <v>57</v>
      </c>
      <c r="F17" s="77">
        <v>15</v>
      </c>
      <c r="G17" s="77">
        <v>7</v>
      </c>
      <c r="H17" s="77">
        <f>F17*G17</f>
        <v>105</v>
      </c>
      <c r="I17" s="81" t="s">
        <v>44</v>
      </c>
      <c r="J17" s="78" t="s">
        <v>49</v>
      </c>
      <c r="K17" s="79" t="s">
        <v>50</v>
      </c>
    </row>
    <row r="18" spans="1:11" ht="35.1" customHeight="1" x14ac:dyDescent="0.25">
      <c r="A18" s="76" t="s">
        <v>38</v>
      </c>
      <c r="B18" s="81" t="s">
        <v>43</v>
      </c>
      <c r="C18" s="77" t="s">
        <v>52</v>
      </c>
      <c r="D18" s="81" t="s">
        <v>44</v>
      </c>
      <c r="E18" s="78" t="s">
        <v>58</v>
      </c>
      <c r="F18" s="77">
        <v>8</v>
      </c>
      <c r="G18" s="121">
        <v>7</v>
      </c>
      <c r="H18" s="81">
        <f>F18*G18</f>
        <v>56</v>
      </c>
      <c r="I18" s="77" t="s">
        <v>44</v>
      </c>
      <c r="J18" s="78" t="s">
        <v>49</v>
      </c>
      <c r="K18" s="84" t="s">
        <v>50</v>
      </c>
    </row>
    <row r="19" spans="1:11" ht="35.1" customHeight="1" x14ac:dyDescent="0.25">
      <c r="A19" s="76" t="s">
        <v>38</v>
      </c>
      <c r="B19" s="81" t="s">
        <v>43</v>
      </c>
      <c r="C19" s="77" t="s">
        <v>53</v>
      </c>
      <c r="D19" s="77" t="s">
        <v>44</v>
      </c>
      <c r="E19" s="78" t="s">
        <v>59</v>
      </c>
      <c r="F19" s="77">
        <v>11</v>
      </c>
      <c r="G19" s="83">
        <v>7</v>
      </c>
      <c r="H19" s="81">
        <f t="shared" si="0"/>
        <v>77</v>
      </c>
      <c r="I19" s="81" t="s">
        <v>44</v>
      </c>
      <c r="J19" s="78" t="s">
        <v>49</v>
      </c>
      <c r="K19" s="122" t="s">
        <v>50</v>
      </c>
    </row>
    <row r="20" spans="1:11" ht="35.1" customHeight="1" x14ac:dyDescent="0.25">
      <c r="A20" s="123" t="s">
        <v>38</v>
      </c>
      <c r="B20" s="81" t="s">
        <v>43</v>
      </c>
      <c r="C20" s="77" t="s">
        <v>268</v>
      </c>
      <c r="D20" s="81" t="s">
        <v>44</v>
      </c>
      <c r="E20" s="78" t="s">
        <v>378</v>
      </c>
      <c r="F20" s="77">
        <v>12</v>
      </c>
      <c r="G20" s="78">
        <v>8</v>
      </c>
      <c r="H20" s="78">
        <f>F20*G20</f>
        <v>96</v>
      </c>
      <c r="I20" s="77" t="s">
        <v>44</v>
      </c>
      <c r="J20" s="77" t="s">
        <v>260</v>
      </c>
      <c r="K20" s="79" t="s">
        <v>896</v>
      </c>
    </row>
    <row r="21" spans="1:11" ht="35.1" customHeight="1" x14ac:dyDescent="0.25">
      <c r="A21" s="76" t="s">
        <v>38</v>
      </c>
      <c r="B21" s="77" t="s">
        <v>43</v>
      </c>
      <c r="C21" s="77" t="s">
        <v>51</v>
      </c>
      <c r="D21" s="77" t="s">
        <v>44</v>
      </c>
      <c r="E21" s="77" t="s">
        <v>55</v>
      </c>
      <c r="F21" s="77">
        <v>4</v>
      </c>
      <c r="G21" s="77">
        <v>7</v>
      </c>
      <c r="H21" s="77">
        <f t="shared" si="0"/>
        <v>28</v>
      </c>
      <c r="I21" s="11" t="s">
        <v>44</v>
      </c>
      <c r="J21" s="78" t="s">
        <v>49</v>
      </c>
      <c r="K21" s="79" t="s">
        <v>50</v>
      </c>
    </row>
    <row r="22" spans="1:11" ht="35.1" customHeight="1" x14ac:dyDescent="0.25">
      <c r="A22" s="76" t="s">
        <v>38</v>
      </c>
      <c r="B22" s="77" t="s">
        <v>43</v>
      </c>
      <c r="C22" s="77" t="s">
        <v>53</v>
      </c>
      <c r="D22" s="77" t="s">
        <v>54</v>
      </c>
      <c r="E22" s="77" t="s">
        <v>60</v>
      </c>
      <c r="F22" s="77">
        <v>16</v>
      </c>
      <c r="G22" s="77">
        <v>7</v>
      </c>
      <c r="H22" s="77">
        <f t="shared" si="0"/>
        <v>112</v>
      </c>
      <c r="I22" s="77" t="s">
        <v>54</v>
      </c>
      <c r="J22" s="78" t="s">
        <v>92</v>
      </c>
      <c r="K22" s="79" t="s">
        <v>50</v>
      </c>
    </row>
    <row r="23" spans="1:11" ht="35.1" customHeight="1" x14ac:dyDescent="0.25">
      <c r="A23" s="76" t="s">
        <v>38</v>
      </c>
      <c r="B23" s="77" t="s">
        <v>43</v>
      </c>
      <c r="C23" s="77" t="s">
        <v>51</v>
      </c>
      <c r="D23" s="77" t="s">
        <v>54</v>
      </c>
      <c r="E23" s="77" t="s">
        <v>61</v>
      </c>
      <c r="F23" s="77">
        <v>13</v>
      </c>
      <c r="G23" s="77">
        <v>7</v>
      </c>
      <c r="H23" s="77">
        <f t="shared" si="0"/>
        <v>91</v>
      </c>
      <c r="I23" s="77" t="s">
        <v>54</v>
      </c>
      <c r="J23" s="77" t="s">
        <v>92</v>
      </c>
      <c r="K23" s="79" t="s">
        <v>50</v>
      </c>
    </row>
    <row r="24" spans="1:11" ht="35.1" customHeight="1" x14ac:dyDescent="0.25">
      <c r="A24" s="76" t="s">
        <v>38</v>
      </c>
      <c r="B24" s="77" t="s">
        <v>43</v>
      </c>
      <c r="C24" s="77" t="s">
        <v>52</v>
      </c>
      <c r="D24" s="77" t="s">
        <v>44</v>
      </c>
      <c r="E24" s="77" t="s">
        <v>242</v>
      </c>
      <c r="F24" s="77">
        <v>19</v>
      </c>
      <c r="G24" s="77">
        <v>7</v>
      </c>
      <c r="H24" s="77">
        <f t="shared" ref="H24:H40" si="1">F24*G24</f>
        <v>133</v>
      </c>
      <c r="I24" s="77" t="s">
        <v>44</v>
      </c>
      <c r="J24" s="77" t="s">
        <v>49</v>
      </c>
      <c r="K24" s="79" t="s">
        <v>50</v>
      </c>
    </row>
    <row r="25" spans="1:11" ht="35.1" customHeight="1" x14ac:dyDescent="0.25">
      <c r="A25" s="76" t="s">
        <v>38</v>
      </c>
      <c r="B25" s="77" t="s">
        <v>43</v>
      </c>
      <c r="C25" s="77" t="s">
        <v>53</v>
      </c>
      <c r="D25" s="77" t="s">
        <v>44</v>
      </c>
      <c r="E25" s="77" t="s">
        <v>544</v>
      </c>
      <c r="F25" s="77">
        <v>19</v>
      </c>
      <c r="G25" s="77">
        <v>7</v>
      </c>
      <c r="H25" s="77">
        <f t="shared" si="1"/>
        <v>133</v>
      </c>
      <c r="I25" s="77" t="s">
        <v>44</v>
      </c>
      <c r="J25" s="77" t="s">
        <v>49</v>
      </c>
      <c r="K25" s="79" t="s">
        <v>50</v>
      </c>
    </row>
    <row r="26" spans="1:11" ht="35.1" customHeight="1" x14ac:dyDescent="0.25">
      <c r="A26" s="76" t="s">
        <v>38</v>
      </c>
      <c r="B26" s="77" t="s">
        <v>43</v>
      </c>
      <c r="C26" s="77" t="s">
        <v>51</v>
      </c>
      <c r="D26" s="77" t="s">
        <v>44</v>
      </c>
      <c r="E26" s="77" t="s">
        <v>531</v>
      </c>
      <c r="F26" s="77">
        <v>18</v>
      </c>
      <c r="G26" s="77">
        <v>7</v>
      </c>
      <c r="H26" s="77">
        <f t="shared" si="1"/>
        <v>126</v>
      </c>
      <c r="I26" s="77" t="s">
        <v>44</v>
      </c>
      <c r="J26" s="77" t="s">
        <v>49</v>
      </c>
      <c r="K26" s="79" t="s">
        <v>50</v>
      </c>
    </row>
    <row r="27" spans="1:11" ht="35.1" customHeight="1" x14ac:dyDescent="0.25">
      <c r="A27" s="76" t="s">
        <v>38</v>
      </c>
      <c r="B27" s="77" t="s">
        <v>43</v>
      </c>
      <c r="C27" s="77" t="s">
        <v>52</v>
      </c>
      <c r="D27" s="77" t="s">
        <v>44</v>
      </c>
      <c r="E27" s="77" t="s">
        <v>532</v>
      </c>
      <c r="F27" s="77">
        <v>13</v>
      </c>
      <c r="G27" s="77">
        <v>7</v>
      </c>
      <c r="H27" s="77">
        <f t="shared" si="1"/>
        <v>91</v>
      </c>
      <c r="I27" s="77" t="s">
        <v>44</v>
      </c>
      <c r="J27" s="77" t="s">
        <v>49</v>
      </c>
      <c r="K27" s="79" t="s">
        <v>50</v>
      </c>
    </row>
    <row r="28" spans="1:11" ht="35.1" customHeight="1" x14ac:dyDescent="0.25">
      <c r="A28" s="76" t="s">
        <v>38</v>
      </c>
      <c r="B28" s="77" t="s">
        <v>43</v>
      </c>
      <c r="C28" s="77" t="s">
        <v>51</v>
      </c>
      <c r="D28" s="77" t="s">
        <v>44</v>
      </c>
      <c r="E28" s="77" t="s">
        <v>533</v>
      </c>
      <c r="F28" s="77">
        <v>15</v>
      </c>
      <c r="G28" s="77">
        <v>7</v>
      </c>
      <c r="H28" s="77">
        <f t="shared" si="1"/>
        <v>105</v>
      </c>
      <c r="I28" s="77" t="s">
        <v>44</v>
      </c>
      <c r="J28" s="77" t="s">
        <v>49</v>
      </c>
      <c r="K28" s="79" t="s">
        <v>50</v>
      </c>
    </row>
    <row r="29" spans="1:11" ht="35.1" customHeight="1" x14ac:dyDescent="0.25">
      <c r="A29" s="76" t="s">
        <v>38</v>
      </c>
      <c r="B29" s="77" t="s">
        <v>43</v>
      </c>
      <c r="C29" s="77" t="s">
        <v>52</v>
      </c>
      <c r="D29" s="77" t="s">
        <v>276</v>
      </c>
      <c r="E29" s="77" t="s">
        <v>538</v>
      </c>
      <c r="F29" s="77">
        <v>12</v>
      </c>
      <c r="G29" s="77">
        <v>7</v>
      </c>
      <c r="H29" s="77">
        <f t="shared" si="1"/>
        <v>84</v>
      </c>
      <c r="I29" s="77" t="s">
        <v>276</v>
      </c>
      <c r="J29" s="77" t="s">
        <v>539</v>
      </c>
      <c r="K29" s="79" t="s">
        <v>50</v>
      </c>
    </row>
    <row r="30" spans="1:11" ht="35.1" customHeight="1" x14ac:dyDescent="0.25">
      <c r="A30" s="76" t="s">
        <v>534</v>
      </c>
      <c r="B30" s="81" t="s">
        <v>43</v>
      </c>
      <c r="C30" s="77" t="s">
        <v>41</v>
      </c>
      <c r="D30" s="81" t="s">
        <v>44</v>
      </c>
      <c r="E30" s="88" t="s">
        <v>547</v>
      </c>
      <c r="F30" s="77">
        <v>5</v>
      </c>
      <c r="G30" s="83">
        <v>3</v>
      </c>
      <c r="H30" s="83">
        <f t="shared" si="1"/>
        <v>15</v>
      </c>
      <c r="I30" s="77" t="s">
        <v>54</v>
      </c>
      <c r="J30" s="83" t="s">
        <v>49</v>
      </c>
      <c r="K30" s="122" t="s">
        <v>50</v>
      </c>
    </row>
    <row r="31" spans="1:11" ht="35.1" customHeight="1" x14ac:dyDescent="0.25">
      <c r="A31" s="76" t="s">
        <v>534</v>
      </c>
      <c r="B31" s="81" t="s">
        <v>43</v>
      </c>
      <c r="C31" s="77" t="s">
        <v>41</v>
      </c>
      <c r="D31" s="81" t="s">
        <v>44</v>
      </c>
      <c r="E31" s="88" t="s">
        <v>551</v>
      </c>
      <c r="F31" s="77">
        <v>3</v>
      </c>
      <c r="G31" s="83">
        <v>3</v>
      </c>
      <c r="H31" s="83">
        <f t="shared" si="1"/>
        <v>9</v>
      </c>
      <c r="I31" s="77" t="s">
        <v>54</v>
      </c>
      <c r="J31" s="83" t="s">
        <v>49</v>
      </c>
      <c r="K31" s="122" t="s">
        <v>50</v>
      </c>
    </row>
    <row r="32" spans="1:11" ht="35.1" customHeight="1" x14ac:dyDescent="0.25">
      <c r="A32" s="76" t="s">
        <v>38</v>
      </c>
      <c r="B32" s="77" t="s">
        <v>43</v>
      </c>
      <c r="C32" s="77" t="s">
        <v>53</v>
      </c>
      <c r="D32" s="77" t="s">
        <v>44</v>
      </c>
      <c r="E32" s="77" t="s">
        <v>530</v>
      </c>
      <c r="F32" s="77">
        <v>15</v>
      </c>
      <c r="G32" s="77">
        <v>7</v>
      </c>
      <c r="H32" s="77">
        <f t="shared" si="1"/>
        <v>105</v>
      </c>
      <c r="I32" s="77" t="s">
        <v>44</v>
      </c>
      <c r="J32" s="77" t="s">
        <v>49</v>
      </c>
      <c r="K32" s="79" t="s">
        <v>50</v>
      </c>
    </row>
    <row r="33" spans="1:11" ht="35.1" customHeight="1" x14ac:dyDescent="0.25">
      <c r="A33" s="76" t="s">
        <v>38</v>
      </c>
      <c r="B33" s="77" t="s">
        <v>43</v>
      </c>
      <c r="C33" s="77" t="s">
        <v>52</v>
      </c>
      <c r="D33" s="77" t="s">
        <v>44</v>
      </c>
      <c r="E33" s="77" t="s">
        <v>530</v>
      </c>
      <c r="F33" s="77">
        <v>17</v>
      </c>
      <c r="G33" s="77">
        <v>7</v>
      </c>
      <c r="H33" s="77">
        <f t="shared" si="1"/>
        <v>119</v>
      </c>
      <c r="I33" s="77" t="s">
        <v>44</v>
      </c>
      <c r="J33" s="77" t="s">
        <v>49</v>
      </c>
      <c r="K33" s="79" t="s">
        <v>50</v>
      </c>
    </row>
    <row r="34" spans="1:11" ht="35.1" customHeight="1" x14ac:dyDescent="0.25">
      <c r="A34" s="76" t="s">
        <v>534</v>
      </c>
      <c r="B34" s="77" t="s">
        <v>43</v>
      </c>
      <c r="C34" s="77" t="s">
        <v>545</v>
      </c>
      <c r="D34" s="77" t="s">
        <v>54</v>
      </c>
      <c r="E34" s="78" t="s">
        <v>546</v>
      </c>
      <c r="F34" s="77">
        <v>13</v>
      </c>
      <c r="G34" s="78">
        <v>7</v>
      </c>
      <c r="H34" s="78">
        <f t="shared" si="1"/>
        <v>91</v>
      </c>
      <c r="I34" s="77" t="s">
        <v>54</v>
      </c>
      <c r="J34" s="78" t="s">
        <v>49</v>
      </c>
      <c r="K34" s="86" t="s">
        <v>50</v>
      </c>
    </row>
    <row r="35" spans="1:11" ht="35.1" customHeight="1" x14ac:dyDescent="0.25">
      <c r="A35" s="76" t="s">
        <v>534</v>
      </c>
      <c r="B35" s="81" t="s">
        <v>43</v>
      </c>
      <c r="C35" s="77" t="s">
        <v>542</v>
      </c>
      <c r="D35" s="77" t="s">
        <v>54</v>
      </c>
      <c r="E35" s="78" t="s">
        <v>543</v>
      </c>
      <c r="F35" s="77">
        <v>14</v>
      </c>
      <c r="G35" s="83">
        <v>6</v>
      </c>
      <c r="H35" s="83">
        <f t="shared" si="1"/>
        <v>84</v>
      </c>
      <c r="I35" s="77" t="s">
        <v>54</v>
      </c>
      <c r="J35" s="83" t="s">
        <v>49</v>
      </c>
      <c r="K35" s="122" t="s">
        <v>50</v>
      </c>
    </row>
    <row r="36" spans="1:11" ht="45" customHeight="1" x14ac:dyDescent="0.25">
      <c r="A36" s="76" t="s">
        <v>534</v>
      </c>
      <c r="B36" s="81" t="s">
        <v>43</v>
      </c>
      <c r="C36" s="77" t="s">
        <v>536</v>
      </c>
      <c r="D36" s="81" t="s">
        <v>44</v>
      </c>
      <c r="E36" s="78" t="s">
        <v>537</v>
      </c>
      <c r="F36" s="77">
        <v>3</v>
      </c>
      <c r="G36" s="83">
        <v>3</v>
      </c>
      <c r="H36" s="83">
        <f t="shared" si="1"/>
        <v>9</v>
      </c>
      <c r="I36" s="77" t="s">
        <v>54</v>
      </c>
      <c r="J36" s="83" t="s">
        <v>49</v>
      </c>
      <c r="K36" s="122" t="s">
        <v>331</v>
      </c>
    </row>
    <row r="37" spans="1:11" ht="35.1" customHeight="1" x14ac:dyDescent="0.25">
      <c r="A37" s="76" t="s">
        <v>534</v>
      </c>
      <c r="B37" s="77" t="s">
        <v>43</v>
      </c>
      <c r="C37" s="77" t="s">
        <v>76</v>
      </c>
      <c r="D37" s="77" t="s">
        <v>306</v>
      </c>
      <c r="E37" s="77" t="s">
        <v>535</v>
      </c>
      <c r="F37" s="77">
        <v>16</v>
      </c>
      <c r="G37" s="77">
        <v>7</v>
      </c>
      <c r="H37" s="77">
        <f t="shared" si="1"/>
        <v>112</v>
      </c>
      <c r="I37" s="77" t="s">
        <v>306</v>
      </c>
      <c r="J37" s="77" t="s">
        <v>49</v>
      </c>
      <c r="K37" s="79" t="s">
        <v>50</v>
      </c>
    </row>
    <row r="38" spans="1:11" ht="44.25" customHeight="1" x14ac:dyDescent="0.25">
      <c r="A38" s="76" t="s">
        <v>534</v>
      </c>
      <c r="B38" s="77" t="s">
        <v>43</v>
      </c>
      <c r="C38" s="77" t="s">
        <v>540</v>
      </c>
      <c r="D38" s="77" t="s">
        <v>91</v>
      </c>
      <c r="E38" s="77" t="s">
        <v>541</v>
      </c>
      <c r="F38" s="77">
        <v>14</v>
      </c>
      <c r="G38" s="77">
        <v>7</v>
      </c>
      <c r="H38" s="77">
        <f t="shared" si="1"/>
        <v>98</v>
      </c>
      <c r="I38" s="11" t="s">
        <v>91</v>
      </c>
      <c r="J38" s="77" t="s">
        <v>49</v>
      </c>
      <c r="K38" s="79" t="s">
        <v>50</v>
      </c>
    </row>
    <row r="39" spans="1:11" ht="42" customHeight="1" x14ac:dyDescent="0.25">
      <c r="A39" s="76" t="s">
        <v>534</v>
      </c>
      <c r="B39" s="77" t="s">
        <v>43</v>
      </c>
      <c r="C39" s="77" t="s">
        <v>548</v>
      </c>
      <c r="D39" s="77" t="s">
        <v>91</v>
      </c>
      <c r="E39" s="77" t="s">
        <v>549</v>
      </c>
      <c r="F39" s="77">
        <v>12</v>
      </c>
      <c r="G39" s="77">
        <v>7</v>
      </c>
      <c r="H39" s="77">
        <f t="shared" si="1"/>
        <v>84</v>
      </c>
      <c r="I39" s="77" t="s">
        <v>91</v>
      </c>
      <c r="J39" s="77" t="s">
        <v>49</v>
      </c>
      <c r="K39" s="79" t="s">
        <v>50</v>
      </c>
    </row>
    <row r="40" spans="1:11" ht="35.1" customHeight="1" thickBot="1" x14ac:dyDescent="0.3">
      <c r="A40" s="90" t="s">
        <v>534</v>
      </c>
      <c r="B40" s="91" t="s">
        <v>43</v>
      </c>
      <c r="C40" s="91" t="s">
        <v>550</v>
      </c>
      <c r="D40" s="91" t="s">
        <v>91</v>
      </c>
      <c r="E40" s="91" t="s">
        <v>549</v>
      </c>
      <c r="F40" s="91">
        <v>15</v>
      </c>
      <c r="G40" s="91">
        <v>7</v>
      </c>
      <c r="H40" s="91">
        <f t="shared" si="1"/>
        <v>105</v>
      </c>
      <c r="I40" s="91" t="s">
        <v>91</v>
      </c>
      <c r="J40" s="91" t="s">
        <v>49</v>
      </c>
      <c r="K40" s="92" t="s">
        <v>50</v>
      </c>
    </row>
  </sheetData>
  <sheetProtection algorithmName="SHA-512" hashValue="gSDx4lioJNiKEYypWx4P7ATOfYdNeFAVgUPg28ugCg8dBelaVKxYBizeSrMSV1RDr4bzg7qASk/nT3i3+mQzhA==" saltValue="A+tcIJa95Z5sD6NoNOuLcA==" spinCount="100000" sheet="1" objects="1" scenarios="1"/>
  <sortState ref="A24:L40">
    <sortCondition ref="E24:E40"/>
  </sortState>
  <mergeCells count="3">
    <mergeCell ref="A11:C11"/>
    <mergeCell ref="A10:C10"/>
    <mergeCell ref="A9:C9"/>
  </mergeCells>
  <dataValidations count="2">
    <dataValidation type="list" allowBlank="1" showInputMessage="1" showErrorMessage="1" sqref="C26">
      <formula1>$Z$2:$Z$11</formula1>
    </dataValidation>
    <dataValidation type="list" allowBlank="1" showInputMessage="1" showErrorMessage="1" sqref="C14:C16">
      <formula1>$AB$5:$AB$40</formula1>
    </dataValidation>
  </dataValidations>
  <pageMargins left="0.7" right="0.7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4"/>
  <sheetViews>
    <sheetView zoomScale="80" zoomScaleNormal="80" zoomScaleSheetLayoutView="80" workbookViewId="0">
      <selection activeCell="A12" sqref="A12"/>
    </sheetView>
  </sheetViews>
  <sheetFormatPr baseColWidth="10" defaultRowHeight="15" x14ac:dyDescent="0.25"/>
  <cols>
    <col min="1" max="1" width="19.85546875" style="107" customWidth="1"/>
    <col min="2" max="2" width="15.5703125" style="107" customWidth="1"/>
    <col min="3" max="3" width="25.7109375" style="107" bestFit="1" customWidth="1"/>
    <col min="4" max="4" width="26.42578125" style="107" customWidth="1"/>
    <col min="5" max="5" width="25.42578125" style="107" customWidth="1"/>
    <col min="6" max="6" width="13.28515625" style="107" customWidth="1"/>
    <col min="7" max="7" width="11.42578125" style="107"/>
    <col min="8" max="8" width="17" style="107" customWidth="1"/>
    <col min="9" max="9" width="22.85546875" style="107" customWidth="1"/>
    <col min="10" max="10" width="22.5703125" style="107" customWidth="1"/>
    <col min="11" max="11" width="17.42578125" style="107" customWidth="1"/>
    <col min="12" max="12" width="4.5703125" style="107" customWidth="1"/>
    <col min="13" max="16384" width="11.42578125" style="107"/>
  </cols>
  <sheetData>
    <row r="8" spans="1:11" x14ac:dyDescent="0.25">
      <c r="A8" s="106" t="s">
        <v>11</v>
      </c>
    </row>
    <row r="9" spans="1:11" x14ac:dyDescent="0.25">
      <c r="A9" s="106" t="s">
        <v>14</v>
      </c>
    </row>
    <row r="10" spans="1:11" x14ac:dyDescent="0.25">
      <c r="A10" s="67" t="s">
        <v>897</v>
      </c>
      <c r="B10" s="67"/>
      <c r="C10" s="67"/>
    </row>
    <row r="11" spans="1:11" ht="15.75" thickBot="1" x14ac:dyDescent="0.3"/>
    <row r="12" spans="1:11" ht="26.25" thickBot="1" x14ac:dyDescent="0.3">
      <c r="A12" s="47" t="s">
        <v>0</v>
      </c>
      <c r="B12" s="48" t="s">
        <v>1</v>
      </c>
      <c r="C12" s="49" t="s">
        <v>2</v>
      </c>
      <c r="D12" s="49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49" t="s">
        <v>8</v>
      </c>
      <c r="J12" s="49" t="s">
        <v>9</v>
      </c>
      <c r="K12" s="51" t="s">
        <v>10</v>
      </c>
    </row>
    <row r="13" spans="1:11" ht="20.100000000000001" customHeight="1" x14ac:dyDescent="0.25">
      <c r="A13" s="112"/>
      <c r="B13" s="113"/>
      <c r="C13" s="113"/>
      <c r="D13" s="113"/>
      <c r="E13" s="113"/>
      <c r="F13" s="113"/>
      <c r="G13" s="113"/>
      <c r="H13" s="114"/>
      <c r="I13" s="113"/>
      <c r="J13" s="113"/>
      <c r="K13" s="115"/>
    </row>
    <row r="14" spans="1:11" ht="20.100000000000001" customHeight="1" thickBot="1" x14ac:dyDescent="0.3">
      <c r="A14" s="116"/>
      <c r="B14" s="117"/>
      <c r="C14" s="117"/>
      <c r="D14" s="117"/>
      <c r="E14" s="117"/>
      <c r="F14" s="117"/>
      <c r="G14" s="117"/>
      <c r="H14" s="118"/>
      <c r="I14" s="117"/>
      <c r="J14" s="117"/>
      <c r="K14" s="119"/>
    </row>
  </sheetData>
  <sheetProtection algorithmName="SHA-512" hashValue="r2yUiFSVjP1eDA8p8hLtef7cW+kBDdNrbWD3Hf71ey5FBhGF1gfQ+hkL8hHTWGApiOC80zHuB3saPrnuRzH1MA==" saltValue="vhQSUNYWy+OwGaUrxV9wcA==" spinCount="100000" sheet="1" objects="1" scenarios="1"/>
  <mergeCells count="1">
    <mergeCell ref="A10:C10"/>
  </mergeCells>
  <pageMargins left="0.7" right="0.7" top="0.75" bottom="0.75" header="0.3" footer="0.3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13"/>
  <sheetViews>
    <sheetView zoomScale="80" zoomScaleNormal="80" zoomScaleSheetLayoutView="80" workbookViewId="0">
      <selection activeCell="A12" sqref="A12"/>
    </sheetView>
  </sheetViews>
  <sheetFormatPr baseColWidth="10" defaultRowHeight="15" x14ac:dyDescent="0.25"/>
  <cols>
    <col min="1" max="1" width="19.85546875" style="107" customWidth="1"/>
    <col min="2" max="2" width="15.5703125" style="107" customWidth="1"/>
    <col min="3" max="3" width="25.7109375" style="107" bestFit="1" customWidth="1"/>
    <col min="4" max="4" width="26.42578125" style="107" customWidth="1"/>
    <col min="5" max="5" width="25.42578125" style="107" customWidth="1"/>
    <col min="6" max="6" width="13.28515625" style="107" customWidth="1"/>
    <col min="7" max="7" width="11.42578125" style="107"/>
    <col min="8" max="8" width="17" style="107" customWidth="1"/>
    <col min="9" max="9" width="22.85546875" style="107" customWidth="1"/>
    <col min="10" max="10" width="22.5703125" style="107" customWidth="1"/>
    <col min="11" max="11" width="17.42578125" style="107" customWidth="1"/>
    <col min="12" max="12" width="4.5703125" style="107" customWidth="1"/>
    <col min="13" max="16384" width="11.42578125" style="107"/>
  </cols>
  <sheetData>
    <row r="8" spans="1:11" x14ac:dyDescent="0.25">
      <c r="A8" s="106" t="s">
        <v>11</v>
      </c>
    </row>
    <row r="9" spans="1:11" x14ac:dyDescent="0.25">
      <c r="A9" s="106" t="s">
        <v>15</v>
      </c>
    </row>
    <row r="10" spans="1:11" x14ac:dyDescent="0.25">
      <c r="A10" s="67" t="s">
        <v>897</v>
      </c>
      <c r="B10" s="67"/>
      <c r="C10" s="67"/>
    </row>
    <row r="11" spans="1:11" ht="15.75" thickBot="1" x14ac:dyDescent="0.3"/>
    <row r="12" spans="1:11" ht="26.25" thickBot="1" x14ac:dyDescent="0.3">
      <c r="A12" s="47" t="s">
        <v>0</v>
      </c>
      <c r="B12" s="48" t="s">
        <v>1</v>
      </c>
      <c r="C12" s="49" t="s">
        <v>2</v>
      </c>
      <c r="D12" s="49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49" t="s">
        <v>8</v>
      </c>
      <c r="J12" s="49" t="s">
        <v>9</v>
      </c>
      <c r="K12" s="51" t="s">
        <v>10</v>
      </c>
    </row>
    <row r="13" spans="1:11" ht="81.75" customHeight="1" thickBot="1" x14ac:dyDescent="0.3">
      <c r="A13" s="108" t="s">
        <v>552</v>
      </c>
      <c r="B13" s="109" t="s">
        <v>220</v>
      </c>
      <c r="C13" s="110" t="s">
        <v>553</v>
      </c>
      <c r="D13" s="109" t="s">
        <v>44</v>
      </c>
      <c r="E13" s="109" t="s">
        <v>554</v>
      </c>
      <c r="F13" s="109">
        <v>343</v>
      </c>
      <c r="G13" s="109">
        <v>6</v>
      </c>
      <c r="H13" s="109">
        <f>F13*G13</f>
        <v>2058</v>
      </c>
      <c r="I13" s="109" t="s">
        <v>44</v>
      </c>
      <c r="J13" s="109" t="s">
        <v>49</v>
      </c>
      <c r="K13" s="111" t="s">
        <v>50</v>
      </c>
    </row>
  </sheetData>
  <sheetProtection algorithmName="SHA-512" hashValue="/8suh86v0DfISaSWKrOjtejOYxY0lV89yTYNSXnGO2BYaeqG9xSbLd0NNAT4HCkSNj+LGtfF29JKWZO32AqsQQ==" saltValue="BUmzPcBTS+RMdfj3CeUwOg==" spinCount="100000" sheet="1" objects="1" scenarios="1"/>
  <mergeCells count="1">
    <mergeCell ref="A10:C10"/>
  </mergeCells>
  <pageMargins left="0.7" right="0.7" top="0.75" bottom="0.75" header="0.3" footer="0.3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3"/>
  <sheetViews>
    <sheetView zoomScale="80" zoomScaleNormal="80" zoomScaleSheetLayoutView="80" workbookViewId="0">
      <pane ySplit="13" topLeftCell="A14" activePane="bottomLeft" state="frozen"/>
      <selection pane="bottomLeft" activeCell="A13" sqref="A13"/>
    </sheetView>
  </sheetViews>
  <sheetFormatPr baseColWidth="10" defaultRowHeight="12.75" x14ac:dyDescent="0.25"/>
  <cols>
    <col min="1" max="1" width="19.85546875" style="69" customWidth="1"/>
    <col min="2" max="2" width="15.5703125" style="69" customWidth="1"/>
    <col min="3" max="3" width="25.7109375" style="69" bestFit="1" customWidth="1"/>
    <col min="4" max="4" width="26.42578125" style="69" customWidth="1"/>
    <col min="5" max="5" width="25.42578125" style="69" customWidth="1"/>
    <col min="6" max="6" width="13.28515625" style="69" customWidth="1"/>
    <col min="7" max="7" width="11.42578125" style="69"/>
    <col min="8" max="8" width="17" style="69" customWidth="1"/>
    <col min="9" max="9" width="22.85546875" style="69" customWidth="1"/>
    <col min="10" max="10" width="22.5703125" style="69" customWidth="1"/>
    <col min="11" max="11" width="17.42578125" style="69" customWidth="1"/>
    <col min="12" max="12" width="5" style="69" customWidth="1"/>
    <col min="13" max="16384" width="11.42578125" style="69"/>
  </cols>
  <sheetData>
    <row r="9" spans="1:11" ht="25.5" customHeight="1" x14ac:dyDescent="0.25">
      <c r="A9" s="68" t="s">
        <v>11</v>
      </c>
      <c r="B9" s="68"/>
    </row>
    <row r="10" spans="1:11" x14ac:dyDescent="0.25">
      <c r="A10" s="68" t="s">
        <v>16</v>
      </c>
      <c r="B10" s="68"/>
      <c r="C10" s="68"/>
    </row>
    <row r="11" spans="1:11" x14ac:dyDescent="0.25">
      <c r="A11" s="67" t="s">
        <v>897</v>
      </c>
      <c r="B11" s="67"/>
      <c r="C11" s="67"/>
    </row>
    <row r="12" spans="1:11" ht="13.5" thickBot="1" x14ac:dyDescent="0.3"/>
    <row r="13" spans="1:11" ht="26.25" thickBot="1" x14ac:dyDescent="0.3">
      <c r="A13" s="42" t="s">
        <v>0</v>
      </c>
      <c r="B13" s="43" t="s">
        <v>1</v>
      </c>
      <c r="C13" s="44" t="s">
        <v>2</v>
      </c>
      <c r="D13" s="44" t="s">
        <v>3</v>
      </c>
      <c r="E13" s="45" t="s">
        <v>4</v>
      </c>
      <c r="F13" s="45" t="s">
        <v>5</v>
      </c>
      <c r="G13" s="45" t="s">
        <v>6</v>
      </c>
      <c r="H13" s="45" t="s">
        <v>7</v>
      </c>
      <c r="I13" s="44" t="s">
        <v>8</v>
      </c>
      <c r="J13" s="44" t="s">
        <v>9</v>
      </c>
      <c r="K13" s="46" t="s">
        <v>10</v>
      </c>
    </row>
    <row r="14" spans="1:11" ht="38.1" customHeight="1" x14ac:dyDescent="0.25">
      <c r="A14" s="93" t="s">
        <v>555</v>
      </c>
      <c r="B14" s="94" t="s">
        <v>43</v>
      </c>
      <c r="C14" s="95" t="s">
        <v>62</v>
      </c>
      <c r="D14" s="95" t="s">
        <v>44</v>
      </c>
      <c r="E14" s="95" t="s">
        <v>67</v>
      </c>
      <c r="F14" s="94">
        <v>19</v>
      </c>
      <c r="G14" s="94">
        <v>6</v>
      </c>
      <c r="H14" s="94">
        <f t="shared" ref="H14:H23" si="0">F14*G14</f>
        <v>114</v>
      </c>
      <c r="I14" s="95" t="s">
        <v>44</v>
      </c>
      <c r="J14" s="94" t="s">
        <v>73</v>
      </c>
      <c r="K14" s="96" t="s">
        <v>50</v>
      </c>
    </row>
    <row r="15" spans="1:11" ht="38.1" customHeight="1" x14ac:dyDescent="0.25">
      <c r="A15" s="76" t="s">
        <v>555</v>
      </c>
      <c r="B15" s="77" t="s">
        <v>43</v>
      </c>
      <c r="C15" s="78" t="s">
        <v>63</v>
      </c>
      <c r="D15" s="78" t="s">
        <v>44</v>
      </c>
      <c r="E15" s="78" t="s">
        <v>68</v>
      </c>
      <c r="F15" s="77">
        <v>13</v>
      </c>
      <c r="G15" s="77">
        <v>6</v>
      </c>
      <c r="H15" s="77">
        <f t="shared" si="0"/>
        <v>78</v>
      </c>
      <c r="I15" s="78" t="s">
        <v>44</v>
      </c>
      <c r="J15" s="77" t="s">
        <v>73</v>
      </c>
      <c r="K15" s="79" t="s">
        <v>50</v>
      </c>
    </row>
    <row r="16" spans="1:11" ht="38.1" customHeight="1" x14ac:dyDescent="0.25">
      <c r="A16" s="76" t="s">
        <v>555</v>
      </c>
      <c r="B16" s="77" t="s">
        <v>43</v>
      </c>
      <c r="C16" s="78" t="s">
        <v>64</v>
      </c>
      <c r="D16" s="78" t="s">
        <v>44</v>
      </c>
      <c r="E16" s="78" t="s">
        <v>69</v>
      </c>
      <c r="F16" s="77">
        <v>18</v>
      </c>
      <c r="G16" s="77">
        <v>6</v>
      </c>
      <c r="H16" s="77">
        <f t="shared" si="0"/>
        <v>108</v>
      </c>
      <c r="I16" s="78" t="s">
        <v>44</v>
      </c>
      <c r="J16" s="77" t="s">
        <v>73</v>
      </c>
      <c r="K16" s="79" t="s">
        <v>50</v>
      </c>
    </row>
    <row r="17" spans="1:11" ht="38.1" customHeight="1" x14ac:dyDescent="0.25">
      <c r="A17" s="76" t="s">
        <v>555</v>
      </c>
      <c r="B17" s="77" t="s">
        <v>43</v>
      </c>
      <c r="C17" s="78" t="s">
        <v>65</v>
      </c>
      <c r="D17" s="78" t="s">
        <v>44</v>
      </c>
      <c r="E17" s="78" t="s">
        <v>56</v>
      </c>
      <c r="F17" s="77">
        <v>5</v>
      </c>
      <c r="G17" s="77">
        <v>7</v>
      </c>
      <c r="H17" s="77">
        <f t="shared" si="0"/>
        <v>35</v>
      </c>
      <c r="I17" s="78" t="s">
        <v>44</v>
      </c>
      <c r="J17" s="77" t="s">
        <v>73</v>
      </c>
      <c r="K17" s="79" t="s">
        <v>50</v>
      </c>
    </row>
    <row r="18" spans="1:11" ht="38.1" customHeight="1" x14ac:dyDescent="0.25">
      <c r="A18" s="76" t="s">
        <v>555</v>
      </c>
      <c r="B18" s="77" t="s">
        <v>43</v>
      </c>
      <c r="C18" s="78" t="s">
        <v>66</v>
      </c>
      <c r="D18" s="78" t="s">
        <v>44</v>
      </c>
      <c r="E18" s="78" t="s">
        <v>57</v>
      </c>
      <c r="F18" s="77">
        <v>16</v>
      </c>
      <c r="G18" s="77">
        <v>7</v>
      </c>
      <c r="H18" s="77">
        <f t="shared" si="0"/>
        <v>112</v>
      </c>
      <c r="I18" s="78" t="s">
        <v>44</v>
      </c>
      <c r="J18" s="77" t="s">
        <v>73</v>
      </c>
      <c r="K18" s="79" t="s">
        <v>50</v>
      </c>
    </row>
    <row r="19" spans="1:11" ht="38.1" customHeight="1" x14ac:dyDescent="0.25">
      <c r="A19" s="76" t="s">
        <v>555</v>
      </c>
      <c r="B19" s="77" t="s">
        <v>43</v>
      </c>
      <c r="C19" s="78" t="s">
        <v>62</v>
      </c>
      <c r="D19" s="78" t="s">
        <v>44</v>
      </c>
      <c r="E19" s="78" t="s">
        <v>58</v>
      </c>
      <c r="F19" s="77">
        <v>20</v>
      </c>
      <c r="G19" s="77">
        <v>6</v>
      </c>
      <c r="H19" s="77">
        <f t="shared" si="0"/>
        <v>120</v>
      </c>
      <c r="I19" s="78" t="s">
        <v>44</v>
      </c>
      <c r="J19" s="77" t="s">
        <v>73</v>
      </c>
      <c r="K19" s="79" t="s">
        <v>50</v>
      </c>
    </row>
    <row r="20" spans="1:11" ht="38.1" customHeight="1" x14ac:dyDescent="0.25">
      <c r="A20" s="76" t="s">
        <v>555</v>
      </c>
      <c r="B20" s="77" t="s">
        <v>43</v>
      </c>
      <c r="C20" s="78" t="s">
        <v>63</v>
      </c>
      <c r="D20" s="78" t="s">
        <v>44</v>
      </c>
      <c r="E20" s="78" t="s">
        <v>70</v>
      </c>
      <c r="F20" s="77">
        <v>11</v>
      </c>
      <c r="G20" s="77">
        <v>6</v>
      </c>
      <c r="H20" s="77">
        <f t="shared" si="0"/>
        <v>66</v>
      </c>
      <c r="I20" s="78" t="s">
        <v>44</v>
      </c>
      <c r="J20" s="77" t="s">
        <v>73</v>
      </c>
      <c r="K20" s="79" t="s">
        <v>50</v>
      </c>
    </row>
    <row r="21" spans="1:11" ht="38.1" customHeight="1" x14ac:dyDescent="0.25">
      <c r="A21" s="76" t="s">
        <v>555</v>
      </c>
      <c r="B21" s="77" t="s">
        <v>43</v>
      </c>
      <c r="C21" s="78" t="s">
        <v>64</v>
      </c>
      <c r="D21" s="78" t="s">
        <v>44</v>
      </c>
      <c r="E21" s="78" t="s">
        <v>59</v>
      </c>
      <c r="F21" s="77">
        <v>11</v>
      </c>
      <c r="G21" s="77">
        <v>6</v>
      </c>
      <c r="H21" s="77">
        <f t="shared" si="0"/>
        <v>66</v>
      </c>
      <c r="I21" s="78" t="s">
        <v>44</v>
      </c>
      <c r="J21" s="77" t="s">
        <v>73</v>
      </c>
      <c r="K21" s="79" t="s">
        <v>50</v>
      </c>
    </row>
    <row r="22" spans="1:11" ht="38.1" customHeight="1" x14ac:dyDescent="0.25">
      <c r="A22" s="76" t="s">
        <v>555</v>
      </c>
      <c r="B22" s="77" t="s">
        <v>43</v>
      </c>
      <c r="C22" s="78" t="s">
        <v>65</v>
      </c>
      <c r="D22" s="78" t="s">
        <v>44</v>
      </c>
      <c r="E22" s="78" t="s">
        <v>71</v>
      </c>
      <c r="F22" s="77">
        <v>6</v>
      </c>
      <c r="G22" s="77">
        <v>7</v>
      </c>
      <c r="H22" s="77">
        <f t="shared" si="0"/>
        <v>42</v>
      </c>
      <c r="I22" s="78" t="s">
        <v>44</v>
      </c>
      <c r="J22" s="77" t="s">
        <v>73</v>
      </c>
      <c r="K22" s="79" t="s">
        <v>50</v>
      </c>
    </row>
    <row r="23" spans="1:11" ht="38.1" customHeight="1" x14ac:dyDescent="0.25">
      <c r="A23" s="76" t="s">
        <v>555</v>
      </c>
      <c r="B23" s="77" t="s">
        <v>43</v>
      </c>
      <c r="C23" s="78" t="s">
        <v>66</v>
      </c>
      <c r="D23" s="78" t="s">
        <v>44</v>
      </c>
      <c r="E23" s="78" t="s">
        <v>72</v>
      </c>
      <c r="F23" s="77">
        <v>20</v>
      </c>
      <c r="G23" s="77">
        <v>7</v>
      </c>
      <c r="H23" s="77">
        <f t="shared" si="0"/>
        <v>140</v>
      </c>
      <c r="I23" s="78" t="s">
        <v>44</v>
      </c>
      <c r="J23" s="77" t="s">
        <v>73</v>
      </c>
      <c r="K23" s="79" t="s">
        <v>50</v>
      </c>
    </row>
    <row r="24" spans="1:11" ht="38.1" customHeight="1" x14ac:dyDescent="0.25">
      <c r="A24" s="76" t="s">
        <v>555</v>
      </c>
      <c r="B24" s="77" t="s">
        <v>43</v>
      </c>
      <c r="C24" s="77" t="s">
        <v>63</v>
      </c>
      <c r="D24" s="77" t="s">
        <v>44</v>
      </c>
      <c r="E24" s="77" t="s">
        <v>531</v>
      </c>
      <c r="F24" s="77">
        <v>20</v>
      </c>
      <c r="G24" s="77">
        <v>6</v>
      </c>
      <c r="H24" s="77">
        <f t="shared" ref="H24:H33" si="1">F24*G24</f>
        <v>120</v>
      </c>
      <c r="I24" s="77" t="s">
        <v>44</v>
      </c>
      <c r="J24" s="77" t="s">
        <v>73</v>
      </c>
      <c r="K24" s="79" t="s">
        <v>50</v>
      </c>
    </row>
    <row r="25" spans="1:11" ht="38.1" customHeight="1" x14ac:dyDescent="0.25">
      <c r="A25" s="76" t="s">
        <v>555</v>
      </c>
      <c r="B25" s="77" t="s">
        <v>43</v>
      </c>
      <c r="C25" s="77" t="s">
        <v>62</v>
      </c>
      <c r="D25" s="77" t="s">
        <v>44</v>
      </c>
      <c r="E25" s="77" t="s">
        <v>531</v>
      </c>
      <c r="F25" s="77">
        <v>11</v>
      </c>
      <c r="G25" s="77">
        <v>6</v>
      </c>
      <c r="H25" s="77">
        <f t="shared" si="1"/>
        <v>66</v>
      </c>
      <c r="I25" s="77" t="s">
        <v>44</v>
      </c>
      <c r="J25" s="77" t="s">
        <v>73</v>
      </c>
      <c r="K25" s="79" t="s">
        <v>50</v>
      </c>
    </row>
    <row r="26" spans="1:11" ht="38.1" customHeight="1" x14ac:dyDescent="0.25">
      <c r="A26" s="76" t="s">
        <v>555</v>
      </c>
      <c r="B26" s="77" t="s">
        <v>43</v>
      </c>
      <c r="C26" s="77" t="s">
        <v>64</v>
      </c>
      <c r="D26" s="77" t="s">
        <v>44</v>
      </c>
      <c r="E26" s="77" t="s">
        <v>556</v>
      </c>
      <c r="F26" s="77">
        <v>17</v>
      </c>
      <c r="G26" s="77">
        <v>6</v>
      </c>
      <c r="H26" s="77">
        <f t="shared" si="1"/>
        <v>102</v>
      </c>
      <c r="I26" s="77" t="s">
        <v>44</v>
      </c>
      <c r="J26" s="77" t="s">
        <v>73</v>
      </c>
      <c r="K26" s="79" t="s">
        <v>50</v>
      </c>
    </row>
    <row r="27" spans="1:11" ht="38.1" customHeight="1" x14ac:dyDescent="0.25">
      <c r="A27" s="76" t="s">
        <v>555</v>
      </c>
      <c r="B27" s="77" t="s">
        <v>43</v>
      </c>
      <c r="C27" s="77" t="s">
        <v>65</v>
      </c>
      <c r="D27" s="77" t="s">
        <v>44</v>
      </c>
      <c r="E27" s="77" t="s">
        <v>556</v>
      </c>
      <c r="F27" s="77">
        <v>6</v>
      </c>
      <c r="G27" s="77">
        <v>7</v>
      </c>
      <c r="H27" s="77">
        <f t="shared" si="1"/>
        <v>42</v>
      </c>
      <c r="I27" s="77" t="s">
        <v>44</v>
      </c>
      <c r="J27" s="77" t="s">
        <v>73</v>
      </c>
      <c r="K27" s="79" t="s">
        <v>50</v>
      </c>
    </row>
    <row r="28" spans="1:11" ht="38.1" customHeight="1" x14ac:dyDescent="0.25">
      <c r="A28" s="76" t="s">
        <v>555</v>
      </c>
      <c r="B28" s="77" t="s">
        <v>43</v>
      </c>
      <c r="C28" s="77" t="s">
        <v>66</v>
      </c>
      <c r="D28" s="77" t="s">
        <v>44</v>
      </c>
      <c r="E28" s="77" t="s">
        <v>557</v>
      </c>
      <c r="F28" s="77">
        <v>19</v>
      </c>
      <c r="G28" s="77">
        <v>7</v>
      </c>
      <c r="H28" s="77">
        <f t="shared" si="1"/>
        <v>133</v>
      </c>
      <c r="I28" s="77" t="s">
        <v>44</v>
      </c>
      <c r="J28" s="77" t="s">
        <v>73</v>
      </c>
      <c r="K28" s="79" t="s">
        <v>50</v>
      </c>
    </row>
    <row r="29" spans="1:11" ht="38.1" customHeight="1" x14ac:dyDescent="0.25">
      <c r="A29" s="76" t="s">
        <v>555</v>
      </c>
      <c r="B29" s="77" t="s">
        <v>43</v>
      </c>
      <c r="C29" s="77" t="s">
        <v>62</v>
      </c>
      <c r="D29" s="77" t="s">
        <v>44</v>
      </c>
      <c r="E29" s="77" t="s">
        <v>557</v>
      </c>
      <c r="F29" s="77">
        <v>15</v>
      </c>
      <c r="G29" s="77">
        <v>6</v>
      </c>
      <c r="H29" s="77">
        <f t="shared" si="1"/>
        <v>90</v>
      </c>
      <c r="I29" s="77" t="s">
        <v>44</v>
      </c>
      <c r="J29" s="77" t="s">
        <v>73</v>
      </c>
      <c r="K29" s="79" t="s">
        <v>50</v>
      </c>
    </row>
    <row r="30" spans="1:11" ht="38.1" customHeight="1" x14ac:dyDescent="0.25">
      <c r="A30" s="76" t="s">
        <v>555</v>
      </c>
      <c r="B30" s="77" t="s">
        <v>43</v>
      </c>
      <c r="C30" s="77" t="s">
        <v>63</v>
      </c>
      <c r="D30" s="77" t="s">
        <v>44</v>
      </c>
      <c r="E30" s="77" t="s">
        <v>558</v>
      </c>
      <c r="F30" s="77">
        <v>17</v>
      </c>
      <c r="G30" s="77">
        <v>6</v>
      </c>
      <c r="H30" s="77">
        <f t="shared" si="1"/>
        <v>102</v>
      </c>
      <c r="I30" s="77" t="s">
        <v>44</v>
      </c>
      <c r="J30" s="77" t="s">
        <v>73</v>
      </c>
      <c r="K30" s="79" t="s">
        <v>50</v>
      </c>
    </row>
    <row r="31" spans="1:11" ht="38.1" customHeight="1" x14ac:dyDescent="0.25">
      <c r="A31" s="76" t="s">
        <v>555</v>
      </c>
      <c r="B31" s="77" t="s">
        <v>43</v>
      </c>
      <c r="C31" s="77" t="s">
        <v>64</v>
      </c>
      <c r="D31" s="77" t="s">
        <v>44</v>
      </c>
      <c r="E31" s="77" t="s">
        <v>558</v>
      </c>
      <c r="F31" s="77">
        <v>18</v>
      </c>
      <c r="G31" s="77">
        <v>6</v>
      </c>
      <c r="H31" s="77">
        <f t="shared" si="1"/>
        <v>108</v>
      </c>
      <c r="I31" s="77" t="s">
        <v>44</v>
      </c>
      <c r="J31" s="77" t="s">
        <v>73</v>
      </c>
      <c r="K31" s="79" t="s">
        <v>50</v>
      </c>
    </row>
    <row r="32" spans="1:11" ht="38.1" customHeight="1" x14ac:dyDescent="0.25">
      <c r="A32" s="76" t="s">
        <v>555</v>
      </c>
      <c r="B32" s="77" t="s">
        <v>43</v>
      </c>
      <c r="C32" s="77" t="s">
        <v>66</v>
      </c>
      <c r="D32" s="77" t="s">
        <v>44</v>
      </c>
      <c r="E32" s="77" t="s">
        <v>538</v>
      </c>
      <c r="F32" s="77">
        <v>25</v>
      </c>
      <c r="G32" s="77">
        <v>7</v>
      </c>
      <c r="H32" s="77">
        <f t="shared" si="1"/>
        <v>175</v>
      </c>
      <c r="I32" s="77" t="s">
        <v>44</v>
      </c>
      <c r="J32" s="77" t="s">
        <v>73</v>
      </c>
      <c r="K32" s="79" t="s">
        <v>50</v>
      </c>
    </row>
    <row r="33" spans="1:11" ht="38.1" customHeight="1" thickBot="1" x14ac:dyDescent="0.3">
      <c r="A33" s="90" t="s">
        <v>555</v>
      </c>
      <c r="B33" s="91" t="s">
        <v>43</v>
      </c>
      <c r="C33" s="91" t="s">
        <v>65</v>
      </c>
      <c r="D33" s="91" t="s">
        <v>44</v>
      </c>
      <c r="E33" s="91" t="s">
        <v>538</v>
      </c>
      <c r="F33" s="91">
        <v>9</v>
      </c>
      <c r="G33" s="91">
        <v>7</v>
      </c>
      <c r="H33" s="91">
        <f t="shared" si="1"/>
        <v>63</v>
      </c>
      <c r="I33" s="91" t="s">
        <v>44</v>
      </c>
      <c r="J33" s="91" t="s">
        <v>73</v>
      </c>
      <c r="K33" s="92" t="s">
        <v>50</v>
      </c>
    </row>
  </sheetData>
  <sheetProtection algorithmName="SHA-512" hashValue="0hVmqoyBOHzILZtVBDD7kuO/UXKuTieADTu0k01xsL0Tv6SnqdV0M7YVhptY9CbJWGTcYOZLMI5oKO8diQIBzw==" saltValue="gEhpvjx0vKAWe0sTWR4Kaw==" spinCount="100000" sheet="1" objects="1" scenarios="1"/>
  <mergeCells count="3">
    <mergeCell ref="A11:C11"/>
    <mergeCell ref="A10:C10"/>
    <mergeCell ref="A9:B9"/>
  </mergeCells>
  <dataValidations count="1">
    <dataValidation type="list" allowBlank="1" showInputMessage="1" showErrorMessage="1" sqref="C14:C23">
      <formula1>$AG$2:$AG$30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02"/>
  <sheetViews>
    <sheetView zoomScale="80" zoomScaleNormal="80" zoomScaleSheetLayoutView="80" workbookViewId="0">
      <pane ySplit="13" topLeftCell="A14" activePane="bottomLeft" state="frozen"/>
      <selection pane="bottomLeft" activeCell="A13" sqref="A13"/>
    </sheetView>
  </sheetViews>
  <sheetFormatPr baseColWidth="10" defaultRowHeight="12.75" x14ac:dyDescent="0.25"/>
  <cols>
    <col min="1" max="1" width="19.85546875" style="69" customWidth="1"/>
    <col min="2" max="2" width="15.5703125" style="69" customWidth="1"/>
    <col min="3" max="3" width="25.7109375" style="69" bestFit="1" customWidth="1"/>
    <col min="4" max="4" width="26.42578125" style="69" customWidth="1"/>
    <col min="5" max="5" width="25.42578125" style="69" customWidth="1"/>
    <col min="6" max="6" width="14" style="69" customWidth="1"/>
    <col min="7" max="7" width="11.42578125" style="69"/>
    <col min="8" max="8" width="17" style="69" customWidth="1"/>
    <col min="9" max="9" width="22.85546875" style="69" customWidth="1"/>
    <col min="10" max="10" width="22.5703125" style="69" customWidth="1"/>
    <col min="11" max="11" width="17.42578125" style="69" customWidth="1"/>
    <col min="12" max="12" width="3.85546875" style="70" customWidth="1"/>
    <col min="13" max="16384" width="11.42578125" style="70"/>
  </cols>
  <sheetData>
    <row r="9" spans="1:11" x14ac:dyDescent="0.25">
      <c r="A9" s="68" t="s">
        <v>11</v>
      </c>
      <c r="B9" s="68"/>
      <c r="C9" s="68"/>
    </row>
    <row r="10" spans="1:11" x14ac:dyDescent="0.25">
      <c r="A10" s="68" t="s">
        <v>17</v>
      </c>
      <c r="B10" s="68"/>
      <c r="C10" s="68"/>
    </row>
    <row r="11" spans="1:11" x14ac:dyDescent="0.25">
      <c r="A11" s="67" t="s">
        <v>897</v>
      </c>
      <c r="B11" s="67"/>
      <c r="C11" s="67"/>
    </row>
    <row r="12" spans="1:11" ht="13.5" thickBot="1" x14ac:dyDescent="0.3"/>
    <row r="13" spans="1:11" ht="29.25" customHeight="1" thickBot="1" x14ac:dyDescent="0.3">
      <c r="A13" s="42" t="s">
        <v>0</v>
      </c>
      <c r="B13" s="43" t="s">
        <v>1</v>
      </c>
      <c r="C13" s="44" t="s">
        <v>2</v>
      </c>
      <c r="D13" s="44" t="s">
        <v>3</v>
      </c>
      <c r="E13" s="45" t="s">
        <v>4</v>
      </c>
      <c r="F13" s="45" t="s">
        <v>5</v>
      </c>
      <c r="G13" s="45" t="s">
        <v>6</v>
      </c>
      <c r="H13" s="45" t="s">
        <v>7</v>
      </c>
      <c r="I13" s="44" t="s">
        <v>8</v>
      </c>
      <c r="J13" s="44" t="s">
        <v>9</v>
      </c>
      <c r="K13" s="46" t="s">
        <v>10</v>
      </c>
    </row>
    <row r="14" spans="1:11" ht="38.1" customHeight="1" x14ac:dyDescent="0.25">
      <c r="A14" s="93" t="s">
        <v>191</v>
      </c>
      <c r="B14" s="94" t="s">
        <v>214</v>
      </c>
      <c r="C14" s="95" t="s">
        <v>109</v>
      </c>
      <c r="D14" s="95" t="s">
        <v>211</v>
      </c>
      <c r="E14" s="95" t="s">
        <v>381</v>
      </c>
      <c r="F14" s="95">
        <v>3</v>
      </c>
      <c r="G14" s="95">
        <v>35</v>
      </c>
      <c r="H14" s="94">
        <f>F14*G14</f>
        <v>105</v>
      </c>
      <c r="I14" s="95" t="s">
        <v>44</v>
      </c>
      <c r="J14" s="95" t="s">
        <v>195</v>
      </c>
      <c r="K14" s="96" t="s">
        <v>50</v>
      </c>
    </row>
    <row r="15" spans="1:11" ht="38.1" customHeight="1" x14ac:dyDescent="0.25">
      <c r="A15" s="76" t="s">
        <v>191</v>
      </c>
      <c r="B15" s="77" t="s">
        <v>43</v>
      </c>
      <c r="C15" s="78" t="s">
        <v>107</v>
      </c>
      <c r="D15" s="78" t="s">
        <v>425</v>
      </c>
      <c r="E15" s="78" t="s">
        <v>387</v>
      </c>
      <c r="F15" s="11">
        <v>2</v>
      </c>
      <c r="G15" s="97">
        <v>30</v>
      </c>
      <c r="H15" s="77">
        <f>F15*G15</f>
        <v>60</v>
      </c>
      <c r="I15" s="78" t="s">
        <v>44</v>
      </c>
      <c r="J15" s="77" t="s">
        <v>194</v>
      </c>
      <c r="K15" s="79" t="s">
        <v>50</v>
      </c>
    </row>
    <row r="16" spans="1:11" ht="38.1" customHeight="1" x14ac:dyDescent="0.25">
      <c r="A16" s="76" t="s">
        <v>482</v>
      </c>
      <c r="B16" s="77" t="s">
        <v>43</v>
      </c>
      <c r="C16" s="77" t="s">
        <v>483</v>
      </c>
      <c r="D16" s="77" t="s">
        <v>44</v>
      </c>
      <c r="E16" s="77" t="s">
        <v>484</v>
      </c>
      <c r="F16" s="77">
        <v>53</v>
      </c>
      <c r="G16" s="77">
        <v>42</v>
      </c>
      <c r="H16" s="77">
        <f t="shared" ref="H16:H79" si="0">F16*G16</f>
        <v>2226</v>
      </c>
      <c r="I16" s="78" t="s">
        <v>289</v>
      </c>
      <c r="J16" s="77" t="s">
        <v>485</v>
      </c>
      <c r="K16" s="79" t="s">
        <v>486</v>
      </c>
    </row>
    <row r="17" spans="1:11" ht="38.1" customHeight="1" x14ac:dyDescent="0.25">
      <c r="A17" s="76" t="s">
        <v>39</v>
      </c>
      <c r="B17" s="77" t="s">
        <v>43</v>
      </c>
      <c r="C17" s="78" t="s">
        <v>74</v>
      </c>
      <c r="D17" s="78" t="s">
        <v>44</v>
      </c>
      <c r="E17" s="78" t="s">
        <v>94</v>
      </c>
      <c r="F17" s="77">
        <v>6</v>
      </c>
      <c r="G17" s="78">
        <v>7</v>
      </c>
      <c r="H17" s="77">
        <f t="shared" si="0"/>
        <v>42</v>
      </c>
      <c r="I17" s="78" t="s">
        <v>44</v>
      </c>
      <c r="J17" s="77" t="s">
        <v>49</v>
      </c>
      <c r="K17" s="79" t="s">
        <v>50</v>
      </c>
    </row>
    <row r="18" spans="1:11" ht="38.1" customHeight="1" x14ac:dyDescent="0.25">
      <c r="A18" s="76" t="s">
        <v>39</v>
      </c>
      <c r="B18" s="77" t="s">
        <v>43</v>
      </c>
      <c r="C18" s="77" t="s">
        <v>75</v>
      </c>
      <c r="D18" s="78" t="s">
        <v>44</v>
      </c>
      <c r="E18" s="78" t="s">
        <v>68</v>
      </c>
      <c r="F18" s="77">
        <v>9</v>
      </c>
      <c r="G18" s="78">
        <v>6</v>
      </c>
      <c r="H18" s="77">
        <f t="shared" si="0"/>
        <v>54</v>
      </c>
      <c r="I18" s="78" t="s">
        <v>44</v>
      </c>
      <c r="J18" s="77" t="s">
        <v>49</v>
      </c>
      <c r="K18" s="79" t="s">
        <v>50</v>
      </c>
    </row>
    <row r="19" spans="1:11" ht="38.1" customHeight="1" x14ac:dyDescent="0.25">
      <c r="A19" s="76" t="s">
        <v>39</v>
      </c>
      <c r="B19" s="77" t="s">
        <v>43</v>
      </c>
      <c r="C19" s="78" t="s">
        <v>76</v>
      </c>
      <c r="D19" s="78" t="s">
        <v>44</v>
      </c>
      <c r="E19" s="78" t="s">
        <v>69</v>
      </c>
      <c r="F19" s="77">
        <v>7</v>
      </c>
      <c r="G19" s="78">
        <v>7</v>
      </c>
      <c r="H19" s="77">
        <f t="shared" si="0"/>
        <v>49</v>
      </c>
      <c r="I19" s="78" t="s">
        <v>44</v>
      </c>
      <c r="J19" s="77" t="s">
        <v>49</v>
      </c>
      <c r="K19" s="79" t="s">
        <v>50</v>
      </c>
    </row>
    <row r="20" spans="1:11" ht="38.1" customHeight="1" x14ac:dyDescent="0.25">
      <c r="A20" s="76" t="s">
        <v>39</v>
      </c>
      <c r="B20" s="77" t="s">
        <v>43</v>
      </c>
      <c r="C20" s="78" t="s">
        <v>75</v>
      </c>
      <c r="D20" s="78" t="s">
        <v>44</v>
      </c>
      <c r="E20" s="78" t="s">
        <v>69</v>
      </c>
      <c r="F20" s="77">
        <v>10</v>
      </c>
      <c r="G20" s="78">
        <v>6</v>
      </c>
      <c r="H20" s="77">
        <f t="shared" si="0"/>
        <v>60</v>
      </c>
      <c r="I20" s="78" t="s">
        <v>44</v>
      </c>
      <c r="J20" s="77" t="s">
        <v>49</v>
      </c>
      <c r="K20" s="79" t="s">
        <v>50</v>
      </c>
    </row>
    <row r="21" spans="1:11" ht="38.1" customHeight="1" x14ac:dyDescent="0.25">
      <c r="A21" s="76" t="s">
        <v>39</v>
      </c>
      <c r="B21" s="77" t="s">
        <v>43</v>
      </c>
      <c r="C21" s="78" t="s">
        <v>80</v>
      </c>
      <c r="D21" s="78" t="s">
        <v>44</v>
      </c>
      <c r="E21" s="78" t="s">
        <v>56</v>
      </c>
      <c r="F21" s="77">
        <v>8</v>
      </c>
      <c r="G21" s="78">
        <v>7</v>
      </c>
      <c r="H21" s="77">
        <f t="shared" si="0"/>
        <v>56</v>
      </c>
      <c r="I21" s="78" t="s">
        <v>44</v>
      </c>
      <c r="J21" s="77" t="s">
        <v>49</v>
      </c>
      <c r="K21" s="79" t="s">
        <v>50</v>
      </c>
    </row>
    <row r="22" spans="1:11" ht="38.1" customHeight="1" x14ac:dyDescent="0.25">
      <c r="A22" s="76" t="s">
        <v>39</v>
      </c>
      <c r="B22" s="77" t="s">
        <v>43</v>
      </c>
      <c r="C22" s="78" t="s">
        <v>79</v>
      </c>
      <c r="D22" s="78" t="s">
        <v>44</v>
      </c>
      <c r="E22" s="78" t="s">
        <v>56</v>
      </c>
      <c r="F22" s="77">
        <v>7</v>
      </c>
      <c r="G22" s="78">
        <v>7</v>
      </c>
      <c r="H22" s="77">
        <f t="shared" si="0"/>
        <v>49</v>
      </c>
      <c r="I22" s="78" t="s">
        <v>44</v>
      </c>
      <c r="J22" s="77" t="s">
        <v>49</v>
      </c>
      <c r="K22" s="79" t="s">
        <v>50</v>
      </c>
    </row>
    <row r="23" spans="1:11" ht="38.1" customHeight="1" x14ac:dyDescent="0.25">
      <c r="A23" s="76" t="s">
        <v>39</v>
      </c>
      <c r="B23" s="77" t="s">
        <v>43</v>
      </c>
      <c r="C23" s="78" t="s">
        <v>81</v>
      </c>
      <c r="D23" s="78" t="s">
        <v>44</v>
      </c>
      <c r="E23" s="78" t="s">
        <v>95</v>
      </c>
      <c r="F23" s="77">
        <v>7</v>
      </c>
      <c r="G23" s="78">
        <v>12</v>
      </c>
      <c r="H23" s="77">
        <f t="shared" si="0"/>
        <v>84</v>
      </c>
      <c r="I23" s="78" t="s">
        <v>44</v>
      </c>
      <c r="J23" s="77" t="s">
        <v>49</v>
      </c>
      <c r="K23" s="79" t="s">
        <v>50</v>
      </c>
    </row>
    <row r="24" spans="1:11" ht="38.1" customHeight="1" x14ac:dyDescent="0.25">
      <c r="A24" s="76" t="s">
        <v>39</v>
      </c>
      <c r="B24" s="77" t="s">
        <v>43</v>
      </c>
      <c r="C24" s="78" t="s">
        <v>77</v>
      </c>
      <c r="D24" s="78" t="s">
        <v>44</v>
      </c>
      <c r="E24" s="78" t="s">
        <v>45</v>
      </c>
      <c r="F24" s="77">
        <v>41</v>
      </c>
      <c r="G24" s="78">
        <v>7</v>
      </c>
      <c r="H24" s="77">
        <f t="shared" si="0"/>
        <v>287</v>
      </c>
      <c r="I24" s="78" t="s">
        <v>44</v>
      </c>
      <c r="J24" s="77" t="s">
        <v>49</v>
      </c>
      <c r="K24" s="79" t="s">
        <v>50</v>
      </c>
    </row>
    <row r="25" spans="1:11" ht="38.1" customHeight="1" x14ac:dyDescent="0.25">
      <c r="A25" s="76" t="s">
        <v>39</v>
      </c>
      <c r="B25" s="77" t="s">
        <v>43</v>
      </c>
      <c r="C25" s="78" t="s">
        <v>78</v>
      </c>
      <c r="D25" s="78" t="s">
        <v>44</v>
      </c>
      <c r="E25" s="78" t="s">
        <v>56</v>
      </c>
      <c r="F25" s="77">
        <v>13</v>
      </c>
      <c r="G25" s="78">
        <v>8</v>
      </c>
      <c r="H25" s="77">
        <f t="shared" si="0"/>
        <v>104</v>
      </c>
      <c r="I25" s="78" t="s">
        <v>44</v>
      </c>
      <c r="J25" s="77" t="s">
        <v>49</v>
      </c>
      <c r="K25" s="79" t="s">
        <v>50</v>
      </c>
    </row>
    <row r="26" spans="1:11" ht="38.1" customHeight="1" x14ac:dyDescent="0.25">
      <c r="A26" s="76" t="s">
        <v>191</v>
      </c>
      <c r="B26" s="77" t="s">
        <v>214</v>
      </c>
      <c r="C26" s="78" t="s">
        <v>111</v>
      </c>
      <c r="D26" s="78" t="s">
        <v>426</v>
      </c>
      <c r="E26" s="78" t="s">
        <v>225</v>
      </c>
      <c r="F26" s="78">
        <v>1</v>
      </c>
      <c r="G26" s="78">
        <v>5</v>
      </c>
      <c r="H26" s="77">
        <f t="shared" si="0"/>
        <v>5</v>
      </c>
      <c r="I26" s="78" t="s">
        <v>44</v>
      </c>
      <c r="J26" s="78" t="s">
        <v>194</v>
      </c>
      <c r="K26" s="79" t="s">
        <v>50</v>
      </c>
    </row>
    <row r="27" spans="1:11" ht="38.1" customHeight="1" x14ac:dyDescent="0.25">
      <c r="A27" s="76" t="s">
        <v>191</v>
      </c>
      <c r="B27" s="77" t="s">
        <v>43</v>
      </c>
      <c r="C27" s="78" t="s">
        <v>106</v>
      </c>
      <c r="D27" s="98" t="s">
        <v>184</v>
      </c>
      <c r="E27" s="78" t="s">
        <v>46</v>
      </c>
      <c r="F27" s="77">
        <v>8</v>
      </c>
      <c r="G27" s="78">
        <v>8</v>
      </c>
      <c r="H27" s="77">
        <f t="shared" si="0"/>
        <v>64</v>
      </c>
      <c r="I27" s="78" t="s">
        <v>44</v>
      </c>
      <c r="J27" s="77" t="s">
        <v>193</v>
      </c>
      <c r="K27" s="79" t="s">
        <v>50</v>
      </c>
    </row>
    <row r="28" spans="1:11" ht="38.1" customHeight="1" x14ac:dyDescent="0.25">
      <c r="A28" s="76" t="s">
        <v>191</v>
      </c>
      <c r="B28" s="77" t="s">
        <v>43</v>
      </c>
      <c r="C28" s="78" t="s">
        <v>105</v>
      </c>
      <c r="D28" s="98" t="s">
        <v>184</v>
      </c>
      <c r="E28" s="78" t="s">
        <v>46</v>
      </c>
      <c r="F28" s="77">
        <v>8</v>
      </c>
      <c r="G28" s="78">
        <v>8</v>
      </c>
      <c r="H28" s="77">
        <f t="shared" si="0"/>
        <v>64</v>
      </c>
      <c r="I28" s="78" t="s">
        <v>44</v>
      </c>
      <c r="J28" s="77" t="s">
        <v>193</v>
      </c>
      <c r="K28" s="79" t="s">
        <v>50</v>
      </c>
    </row>
    <row r="29" spans="1:11" ht="38.1" customHeight="1" x14ac:dyDescent="0.25">
      <c r="A29" s="76" t="s">
        <v>191</v>
      </c>
      <c r="B29" s="77" t="s">
        <v>43</v>
      </c>
      <c r="C29" s="78" t="s">
        <v>104</v>
      </c>
      <c r="D29" s="78" t="s">
        <v>184</v>
      </c>
      <c r="E29" s="78" t="s">
        <v>46</v>
      </c>
      <c r="F29" s="78">
        <v>8</v>
      </c>
      <c r="G29" s="78">
        <v>8</v>
      </c>
      <c r="H29" s="77">
        <f t="shared" si="0"/>
        <v>64</v>
      </c>
      <c r="I29" s="78" t="s">
        <v>44</v>
      </c>
      <c r="J29" s="77" t="s">
        <v>193</v>
      </c>
      <c r="K29" s="79" t="s">
        <v>50</v>
      </c>
    </row>
    <row r="30" spans="1:11" ht="38.1" customHeight="1" x14ac:dyDescent="0.25">
      <c r="A30" s="76" t="s">
        <v>39</v>
      </c>
      <c r="B30" s="77" t="s">
        <v>43</v>
      </c>
      <c r="C30" s="78" t="s">
        <v>82</v>
      </c>
      <c r="D30" s="78" t="s">
        <v>44</v>
      </c>
      <c r="E30" s="78" t="s">
        <v>57</v>
      </c>
      <c r="F30" s="77">
        <v>10</v>
      </c>
      <c r="G30" s="78">
        <v>5</v>
      </c>
      <c r="H30" s="77">
        <f t="shared" si="0"/>
        <v>50</v>
      </c>
      <c r="I30" s="78" t="s">
        <v>44</v>
      </c>
      <c r="J30" s="77" t="s">
        <v>49</v>
      </c>
      <c r="K30" s="79" t="s">
        <v>50</v>
      </c>
    </row>
    <row r="31" spans="1:11" ht="38.1" customHeight="1" x14ac:dyDescent="0.25">
      <c r="A31" s="76" t="s">
        <v>39</v>
      </c>
      <c r="B31" s="77" t="s">
        <v>43</v>
      </c>
      <c r="C31" s="78" t="s">
        <v>83</v>
      </c>
      <c r="D31" s="78" t="s">
        <v>44</v>
      </c>
      <c r="E31" s="78" t="s">
        <v>57</v>
      </c>
      <c r="F31" s="77">
        <v>9</v>
      </c>
      <c r="G31" s="78">
        <v>5</v>
      </c>
      <c r="H31" s="77">
        <f t="shared" si="0"/>
        <v>45</v>
      </c>
      <c r="I31" s="78" t="s">
        <v>44</v>
      </c>
      <c r="J31" s="77" t="s">
        <v>49</v>
      </c>
      <c r="K31" s="79" t="s">
        <v>50</v>
      </c>
    </row>
    <row r="32" spans="1:11" ht="38.1" customHeight="1" x14ac:dyDescent="0.25">
      <c r="A32" s="76" t="s">
        <v>39</v>
      </c>
      <c r="B32" s="77" t="s">
        <v>43</v>
      </c>
      <c r="C32" s="78" t="s">
        <v>74</v>
      </c>
      <c r="D32" s="78" t="s">
        <v>44</v>
      </c>
      <c r="E32" s="78" t="s">
        <v>57</v>
      </c>
      <c r="F32" s="77">
        <v>6</v>
      </c>
      <c r="G32" s="78">
        <v>7</v>
      </c>
      <c r="H32" s="77">
        <f t="shared" si="0"/>
        <v>42</v>
      </c>
      <c r="I32" s="78" t="s">
        <v>44</v>
      </c>
      <c r="J32" s="77" t="s">
        <v>49</v>
      </c>
      <c r="K32" s="79" t="s">
        <v>50</v>
      </c>
    </row>
    <row r="33" spans="1:11" ht="38.1" customHeight="1" x14ac:dyDescent="0.25">
      <c r="A33" s="76" t="s">
        <v>39</v>
      </c>
      <c r="B33" s="77" t="s">
        <v>43</v>
      </c>
      <c r="C33" s="78" t="s">
        <v>75</v>
      </c>
      <c r="D33" s="78" t="s">
        <v>44</v>
      </c>
      <c r="E33" s="78" t="s">
        <v>57</v>
      </c>
      <c r="F33" s="77">
        <v>10</v>
      </c>
      <c r="G33" s="78">
        <v>6</v>
      </c>
      <c r="H33" s="77">
        <f t="shared" si="0"/>
        <v>60</v>
      </c>
      <c r="I33" s="78" t="s">
        <v>44</v>
      </c>
      <c r="J33" s="77" t="s">
        <v>49</v>
      </c>
      <c r="K33" s="79" t="s">
        <v>50</v>
      </c>
    </row>
    <row r="34" spans="1:11" ht="38.1" customHeight="1" x14ac:dyDescent="0.25">
      <c r="A34" s="76" t="s">
        <v>39</v>
      </c>
      <c r="B34" s="77" t="s">
        <v>43</v>
      </c>
      <c r="C34" s="78" t="s">
        <v>85</v>
      </c>
      <c r="D34" s="78" t="s">
        <v>44</v>
      </c>
      <c r="E34" s="78" t="s">
        <v>96</v>
      </c>
      <c r="F34" s="77">
        <v>7</v>
      </c>
      <c r="G34" s="78">
        <v>7</v>
      </c>
      <c r="H34" s="77">
        <f t="shared" si="0"/>
        <v>49</v>
      </c>
      <c r="I34" s="78" t="s">
        <v>44</v>
      </c>
      <c r="J34" s="77" t="s">
        <v>49</v>
      </c>
      <c r="K34" s="79" t="s">
        <v>50</v>
      </c>
    </row>
    <row r="35" spans="1:11" ht="38.1" customHeight="1" x14ac:dyDescent="0.25">
      <c r="A35" s="76" t="s">
        <v>39</v>
      </c>
      <c r="B35" s="77" t="s">
        <v>43</v>
      </c>
      <c r="C35" s="78" t="s">
        <v>84</v>
      </c>
      <c r="D35" s="78" t="s">
        <v>44</v>
      </c>
      <c r="E35" s="78" t="s">
        <v>96</v>
      </c>
      <c r="F35" s="77">
        <v>5</v>
      </c>
      <c r="G35" s="78">
        <v>7</v>
      </c>
      <c r="H35" s="77">
        <f t="shared" si="0"/>
        <v>35</v>
      </c>
      <c r="I35" s="78" t="s">
        <v>44</v>
      </c>
      <c r="J35" s="77" t="s">
        <v>49</v>
      </c>
      <c r="K35" s="79" t="s">
        <v>50</v>
      </c>
    </row>
    <row r="36" spans="1:11" ht="38.1" customHeight="1" x14ac:dyDescent="0.25">
      <c r="A36" s="76" t="s">
        <v>39</v>
      </c>
      <c r="B36" s="77" t="s">
        <v>43</v>
      </c>
      <c r="C36" s="78" t="s">
        <v>76</v>
      </c>
      <c r="D36" s="78" t="s">
        <v>44</v>
      </c>
      <c r="E36" s="78" t="s">
        <v>97</v>
      </c>
      <c r="F36" s="77">
        <v>9</v>
      </c>
      <c r="G36" s="78">
        <v>7</v>
      </c>
      <c r="H36" s="77">
        <f t="shared" si="0"/>
        <v>63</v>
      </c>
      <c r="I36" s="78" t="s">
        <v>44</v>
      </c>
      <c r="J36" s="77" t="s">
        <v>49</v>
      </c>
      <c r="K36" s="79" t="s">
        <v>50</v>
      </c>
    </row>
    <row r="37" spans="1:11" ht="38.1" customHeight="1" x14ac:dyDescent="0.25">
      <c r="A37" s="76" t="s">
        <v>39</v>
      </c>
      <c r="B37" s="77" t="s">
        <v>43</v>
      </c>
      <c r="C37" s="78" t="s">
        <v>74</v>
      </c>
      <c r="D37" s="78" t="s">
        <v>44</v>
      </c>
      <c r="E37" s="78" t="s">
        <v>97</v>
      </c>
      <c r="F37" s="77">
        <v>7</v>
      </c>
      <c r="G37" s="78">
        <v>7</v>
      </c>
      <c r="H37" s="77">
        <f t="shared" si="0"/>
        <v>49</v>
      </c>
      <c r="I37" s="78" t="s">
        <v>44</v>
      </c>
      <c r="J37" s="77" t="s">
        <v>49</v>
      </c>
      <c r="K37" s="79" t="s">
        <v>50</v>
      </c>
    </row>
    <row r="38" spans="1:11" ht="38.1" customHeight="1" x14ac:dyDescent="0.25">
      <c r="A38" s="76" t="s">
        <v>39</v>
      </c>
      <c r="B38" s="77" t="s">
        <v>43</v>
      </c>
      <c r="C38" s="78" t="s">
        <v>86</v>
      </c>
      <c r="D38" s="78" t="s">
        <v>44</v>
      </c>
      <c r="E38" s="78" t="s">
        <v>98</v>
      </c>
      <c r="F38" s="77">
        <v>9</v>
      </c>
      <c r="G38" s="78">
        <v>7</v>
      </c>
      <c r="H38" s="77">
        <f t="shared" si="0"/>
        <v>63</v>
      </c>
      <c r="I38" s="78" t="s">
        <v>44</v>
      </c>
      <c r="J38" s="77" t="s">
        <v>49</v>
      </c>
      <c r="K38" s="79" t="s">
        <v>50</v>
      </c>
    </row>
    <row r="39" spans="1:11" ht="38.1" customHeight="1" x14ac:dyDescent="0.25">
      <c r="A39" s="76" t="s">
        <v>191</v>
      </c>
      <c r="B39" s="77" t="s">
        <v>43</v>
      </c>
      <c r="C39" s="78" t="s">
        <v>112</v>
      </c>
      <c r="D39" s="78" t="s">
        <v>427</v>
      </c>
      <c r="E39" s="78" t="s">
        <v>380</v>
      </c>
      <c r="F39" s="78">
        <v>3</v>
      </c>
      <c r="G39" s="78">
        <v>30</v>
      </c>
      <c r="H39" s="77">
        <f t="shared" si="0"/>
        <v>90</v>
      </c>
      <c r="I39" s="78" t="s">
        <v>44</v>
      </c>
      <c r="J39" s="78" t="s">
        <v>193</v>
      </c>
      <c r="K39" s="79" t="s">
        <v>50</v>
      </c>
    </row>
    <row r="40" spans="1:11" ht="38.1" customHeight="1" x14ac:dyDescent="0.25">
      <c r="A40" s="76" t="s">
        <v>191</v>
      </c>
      <c r="B40" s="77" t="s">
        <v>216</v>
      </c>
      <c r="C40" s="78" t="s">
        <v>116</v>
      </c>
      <c r="D40" s="78" t="s">
        <v>428</v>
      </c>
      <c r="E40" s="78" t="s">
        <v>382</v>
      </c>
      <c r="F40" s="78">
        <v>2</v>
      </c>
      <c r="G40" s="78">
        <v>14</v>
      </c>
      <c r="H40" s="77">
        <f t="shared" si="0"/>
        <v>28</v>
      </c>
      <c r="I40" s="78" t="s">
        <v>44</v>
      </c>
      <c r="J40" s="78" t="s">
        <v>194</v>
      </c>
      <c r="K40" s="79" t="s">
        <v>50</v>
      </c>
    </row>
    <row r="41" spans="1:11" ht="38.1" customHeight="1" x14ac:dyDescent="0.25">
      <c r="A41" s="76" t="s">
        <v>39</v>
      </c>
      <c r="B41" s="77" t="s">
        <v>43</v>
      </c>
      <c r="C41" s="78" t="s">
        <v>87</v>
      </c>
      <c r="D41" s="78" t="s">
        <v>44</v>
      </c>
      <c r="E41" s="78" t="s">
        <v>93</v>
      </c>
      <c r="F41" s="77">
        <v>9</v>
      </c>
      <c r="G41" s="78">
        <v>7</v>
      </c>
      <c r="H41" s="77">
        <f t="shared" si="0"/>
        <v>63</v>
      </c>
      <c r="I41" s="78" t="s">
        <v>44</v>
      </c>
      <c r="J41" s="77" t="s">
        <v>49</v>
      </c>
      <c r="K41" s="79" t="s">
        <v>50</v>
      </c>
    </row>
    <row r="42" spans="1:11" ht="38.1" customHeight="1" x14ac:dyDescent="0.25">
      <c r="A42" s="76" t="s">
        <v>191</v>
      </c>
      <c r="B42" s="77" t="s">
        <v>43</v>
      </c>
      <c r="C42" s="78" t="s">
        <v>113</v>
      </c>
      <c r="D42" s="78" t="s">
        <v>429</v>
      </c>
      <c r="E42" s="78" t="s">
        <v>59</v>
      </c>
      <c r="F42" s="78">
        <v>10</v>
      </c>
      <c r="G42" s="78">
        <v>10</v>
      </c>
      <c r="H42" s="77">
        <f t="shared" si="0"/>
        <v>100</v>
      </c>
      <c r="I42" s="78" t="s">
        <v>276</v>
      </c>
      <c r="J42" s="78" t="s">
        <v>195</v>
      </c>
      <c r="K42" s="79" t="s">
        <v>50</v>
      </c>
    </row>
    <row r="43" spans="1:11" ht="38.1" customHeight="1" x14ac:dyDescent="0.25">
      <c r="A43" s="76" t="s">
        <v>39</v>
      </c>
      <c r="B43" s="77" t="s">
        <v>43</v>
      </c>
      <c r="C43" s="78" t="s">
        <v>88</v>
      </c>
      <c r="D43" s="78" t="s">
        <v>44</v>
      </c>
      <c r="E43" s="78" t="s">
        <v>59</v>
      </c>
      <c r="F43" s="77">
        <v>6</v>
      </c>
      <c r="G43" s="78">
        <v>7</v>
      </c>
      <c r="H43" s="77">
        <f t="shared" si="0"/>
        <v>42</v>
      </c>
      <c r="I43" s="78" t="s">
        <v>44</v>
      </c>
      <c r="J43" s="77" t="s">
        <v>49</v>
      </c>
      <c r="K43" s="79" t="s">
        <v>50</v>
      </c>
    </row>
    <row r="44" spans="1:11" ht="38.1" customHeight="1" x14ac:dyDescent="0.25">
      <c r="A44" s="76" t="s">
        <v>191</v>
      </c>
      <c r="B44" s="77" t="s">
        <v>43</v>
      </c>
      <c r="C44" s="78" t="s">
        <v>103</v>
      </c>
      <c r="D44" s="78" t="s">
        <v>184</v>
      </c>
      <c r="E44" s="78" t="s">
        <v>224</v>
      </c>
      <c r="F44" s="78">
        <v>20</v>
      </c>
      <c r="G44" s="78">
        <v>12</v>
      </c>
      <c r="H44" s="77">
        <f t="shared" si="0"/>
        <v>240</v>
      </c>
      <c r="I44" s="78" t="s">
        <v>44</v>
      </c>
      <c r="J44" s="77" t="s">
        <v>192</v>
      </c>
      <c r="K44" s="79" t="s">
        <v>50</v>
      </c>
    </row>
    <row r="45" spans="1:11" ht="38.1" customHeight="1" x14ac:dyDescent="0.25">
      <c r="A45" s="76" t="s">
        <v>191</v>
      </c>
      <c r="B45" s="77" t="s">
        <v>43</v>
      </c>
      <c r="C45" s="78" t="s">
        <v>108</v>
      </c>
      <c r="D45" s="78" t="s">
        <v>430</v>
      </c>
      <c r="E45" s="78" t="s">
        <v>384</v>
      </c>
      <c r="F45" s="78">
        <v>5</v>
      </c>
      <c r="G45" s="78">
        <v>40</v>
      </c>
      <c r="H45" s="77">
        <f t="shared" si="0"/>
        <v>200</v>
      </c>
      <c r="I45" s="78" t="s">
        <v>44</v>
      </c>
      <c r="J45" s="78" t="s">
        <v>193</v>
      </c>
      <c r="K45" s="79" t="s">
        <v>50</v>
      </c>
    </row>
    <row r="46" spans="1:11" ht="38.1" customHeight="1" x14ac:dyDescent="0.25">
      <c r="A46" s="76" t="s">
        <v>191</v>
      </c>
      <c r="B46" s="77" t="s">
        <v>43</v>
      </c>
      <c r="C46" s="78" t="s">
        <v>121</v>
      </c>
      <c r="D46" s="78" t="s">
        <v>325</v>
      </c>
      <c r="E46" s="78" t="s">
        <v>385</v>
      </c>
      <c r="F46" s="78">
        <v>3</v>
      </c>
      <c r="G46" s="78">
        <v>120</v>
      </c>
      <c r="H46" s="77">
        <f t="shared" si="0"/>
        <v>360</v>
      </c>
      <c r="I46" s="78" t="s">
        <v>91</v>
      </c>
      <c r="J46" s="78" t="s">
        <v>200</v>
      </c>
      <c r="K46" s="79" t="s">
        <v>50</v>
      </c>
    </row>
    <row r="47" spans="1:11" ht="38.1" customHeight="1" x14ac:dyDescent="0.25">
      <c r="A47" s="76" t="s">
        <v>191</v>
      </c>
      <c r="B47" s="77" t="s">
        <v>215</v>
      </c>
      <c r="C47" s="78" t="s">
        <v>431</v>
      </c>
      <c r="D47" s="78" t="s">
        <v>184</v>
      </c>
      <c r="E47" s="88" t="s">
        <v>383</v>
      </c>
      <c r="F47" s="78">
        <v>2</v>
      </c>
      <c r="G47" s="78">
        <v>12</v>
      </c>
      <c r="H47" s="77">
        <f t="shared" si="0"/>
        <v>24</v>
      </c>
      <c r="I47" s="78" t="s">
        <v>44</v>
      </c>
      <c r="J47" s="78" t="s">
        <v>193</v>
      </c>
      <c r="K47" s="79" t="s">
        <v>50</v>
      </c>
    </row>
    <row r="48" spans="1:11" ht="38.1" customHeight="1" x14ac:dyDescent="0.25">
      <c r="A48" s="76" t="s">
        <v>191</v>
      </c>
      <c r="B48" s="77" t="s">
        <v>215</v>
      </c>
      <c r="C48" s="78" t="s">
        <v>431</v>
      </c>
      <c r="D48" s="78" t="s">
        <v>184</v>
      </c>
      <c r="E48" s="88" t="s">
        <v>384</v>
      </c>
      <c r="F48" s="78">
        <v>2</v>
      </c>
      <c r="G48" s="78">
        <v>12</v>
      </c>
      <c r="H48" s="77">
        <f t="shared" si="0"/>
        <v>24</v>
      </c>
      <c r="I48" s="78" t="s">
        <v>44</v>
      </c>
      <c r="J48" s="78" t="s">
        <v>199</v>
      </c>
      <c r="K48" s="79" t="s">
        <v>50</v>
      </c>
    </row>
    <row r="49" spans="1:11" ht="38.1" customHeight="1" x14ac:dyDescent="0.25">
      <c r="A49" s="76" t="s">
        <v>39</v>
      </c>
      <c r="B49" s="77" t="s">
        <v>43</v>
      </c>
      <c r="C49" s="78" t="s">
        <v>89</v>
      </c>
      <c r="D49" s="78" t="s">
        <v>44</v>
      </c>
      <c r="E49" s="78" t="s">
        <v>72</v>
      </c>
      <c r="F49" s="78">
        <v>10</v>
      </c>
      <c r="G49" s="78">
        <v>10</v>
      </c>
      <c r="H49" s="77">
        <f t="shared" si="0"/>
        <v>100</v>
      </c>
      <c r="I49" s="78" t="s">
        <v>44</v>
      </c>
      <c r="J49" s="77" t="s">
        <v>49</v>
      </c>
      <c r="K49" s="79" t="s">
        <v>50</v>
      </c>
    </row>
    <row r="50" spans="1:11" ht="38.1" customHeight="1" x14ac:dyDescent="0.25">
      <c r="A50" s="76" t="s">
        <v>39</v>
      </c>
      <c r="B50" s="77" t="s">
        <v>43</v>
      </c>
      <c r="C50" s="78" t="s">
        <v>79</v>
      </c>
      <c r="D50" s="78" t="s">
        <v>44</v>
      </c>
      <c r="E50" s="78" t="s">
        <v>99</v>
      </c>
      <c r="F50" s="78">
        <v>14</v>
      </c>
      <c r="G50" s="78">
        <v>7</v>
      </c>
      <c r="H50" s="77">
        <f t="shared" si="0"/>
        <v>98</v>
      </c>
      <c r="I50" s="78" t="s">
        <v>44</v>
      </c>
      <c r="J50" s="77" t="s">
        <v>49</v>
      </c>
      <c r="K50" s="79" t="s">
        <v>50</v>
      </c>
    </row>
    <row r="51" spans="1:11" ht="38.1" customHeight="1" x14ac:dyDescent="0.25">
      <c r="A51" s="76" t="s">
        <v>191</v>
      </c>
      <c r="B51" s="77" t="s">
        <v>43</v>
      </c>
      <c r="C51" s="78" t="s">
        <v>114</v>
      </c>
      <c r="D51" s="78" t="s">
        <v>432</v>
      </c>
      <c r="E51" s="88" t="s">
        <v>386</v>
      </c>
      <c r="F51" s="78">
        <v>2</v>
      </c>
      <c r="G51" s="78">
        <v>36</v>
      </c>
      <c r="H51" s="77">
        <f t="shared" si="0"/>
        <v>72</v>
      </c>
      <c r="I51" s="78" t="s">
        <v>44</v>
      </c>
      <c r="J51" s="78" t="s">
        <v>194</v>
      </c>
      <c r="K51" s="79" t="s">
        <v>50</v>
      </c>
    </row>
    <row r="52" spans="1:11" ht="38.1" customHeight="1" x14ac:dyDescent="0.25">
      <c r="A52" s="76" t="s">
        <v>191</v>
      </c>
      <c r="B52" s="77" t="s">
        <v>43</v>
      </c>
      <c r="C52" s="78" t="s">
        <v>136</v>
      </c>
      <c r="D52" s="78" t="s">
        <v>433</v>
      </c>
      <c r="E52" s="88" t="s">
        <v>317</v>
      </c>
      <c r="F52" s="78">
        <v>13</v>
      </c>
      <c r="G52" s="78">
        <v>16</v>
      </c>
      <c r="H52" s="77">
        <f t="shared" si="0"/>
        <v>208</v>
      </c>
      <c r="I52" s="78" t="s">
        <v>91</v>
      </c>
      <c r="J52" s="78" t="s">
        <v>200</v>
      </c>
      <c r="K52" s="79" t="s">
        <v>50</v>
      </c>
    </row>
    <row r="53" spans="1:11" ht="38.1" customHeight="1" x14ac:dyDescent="0.25">
      <c r="A53" s="76" t="s">
        <v>191</v>
      </c>
      <c r="B53" s="77" t="s">
        <v>43</v>
      </c>
      <c r="C53" s="78" t="s">
        <v>129</v>
      </c>
      <c r="D53" s="78" t="s">
        <v>434</v>
      </c>
      <c r="E53" s="78" t="s">
        <v>391</v>
      </c>
      <c r="F53" s="78">
        <v>1</v>
      </c>
      <c r="G53" s="78">
        <v>105</v>
      </c>
      <c r="H53" s="77">
        <f t="shared" si="0"/>
        <v>105</v>
      </c>
      <c r="I53" s="78" t="s">
        <v>44</v>
      </c>
      <c r="J53" s="78" t="s">
        <v>204</v>
      </c>
      <c r="K53" s="79" t="s">
        <v>50</v>
      </c>
    </row>
    <row r="54" spans="1:11" ht="38.1" customHeight="1" x14ac:dyDescent="0.25">
      <c r="A54" s="76" t="s">
        <v>191</v>
      </c>
      <c r="B54" s="77" t="s">
        <v>43</v>
      </c>
      <c r="C54" s="78" t="s">
        <v>119</v>
      </c>
      <c r="D54" s="78" t="s">
        <v>213</v>
      </c>
      <c r="E54" s="78" t="s">
        <v>227</v>
      </c>
      <c r="F54" s="78">
        <v>1</v>
      </c>
      <c r="G54" s="78">
        <v>4</v>
      </c>
      <c r="H54" s="77">
        <f t="shared" si="0"/>
        <v>4</v>
      </c>
      <c r="I54" s="78" t="s">
        <v>44</v>
      </c>
      <c r="J54" s="78" t="s">
        <v>421</v>
      </c>
      <c r="K54" s="79" t="s">
        <v>50</v>
      </c>
    </row>
    <row r="55" spans="1:11" ht="38.1" customHeight="1" x14ac:dyDescent="0.25">
      <c r="A55" s="76" t="s">
        <v>191</v>
      </c>
      <c r="B55" s="77" t="s">
        <v>214</v>
      </c>
      <c r="C55" s="78" t="s">
        <v>118</v>
      </c>
      <c r="D55" s="78" t="s">
        <v>435</v>
      </c>
      <c r="E55" s="78" t="s">
        <v>388</v>
      </c>
      <c r="F55" s="78">
        <v>5</v>
      </c>
      <c r="G55" s="78">
        <v>12</v>
      </c>
      <c r="H55" s="77">
        <f t="shared" si="0"/>
        <v>60</v>
      </c>
      <c r="I55" s="78" t="s">
        <v>44</v>
      </c>
      <c r="J55" s="78" t="s">
        <v>194</v>
      </c>
      <c r="K55" s="79" t="s">
        <v>50</v>
      </c>
    </row>
    <row r="56" spans="1:11" ht="38.1" customHeight="1" x14ac:dyDescent="0.25">
      <c r="A56" s="76" t="s">
        <v>191</v>
      </c>
      <c r="B56" s="77" t="s">
        <v>219</v>
      </c>
      <c r="C56" s="78" t="s">
        <v>124</v>
      </c>
      <c r="D56" s="78" t="s">
        <v>419</v>
      </c>
      <c r="E56" s="78" t="s">
        <v>307</v>
      </c>
      <c r="F56" s="77">
        <v>6</v>
      </c>
      <c r="G56" s="78">
        <v>15</v>
      </c>
      <c r="H56" s="77">
        <f t="shared" si="0"/>
        <v>90</v>
      </c>
      <c r="I56" s="78" t="s">
        <v>306</v>
      </c>
      <c r="J56" s="77" t="s">
        <v>338</v>
      </c>
      <c r="K56" s="79" t="s">
        <v>50</v>
      </c>
    </row>
    <row r="57" spans="1:11" ht="38.1" customHeight="1" x14ac:dyDescent="0.25">
      <c r="A57" s="76" t="s">
        <v>191</v>
      </c>
      <c r="B57" s="77" t="s">
        <v>43</v>
      </c>
      <c r="C57" s="78" t="s">
        <v>125</v>
      </c>
      <c r="D57" s="78" t="s">
        <v>184</v>
      </c>
      <c r="E57" s="78" t="s">
        <v>389</v>
      </c>
      <c r="F57" s="78">
        <v>1</v>
      </c>
      <c r="G57" s="78">
        <v>30</v>
      </c>
      <c r="H57" s="77">
        <f t="shared" si="0"/>
        <v>30</v>
      </c>
      <c r="I57" s="78" t="s">
        <v>44</v>
      </c>
      <c r="J57" s="78" t="s">
        <v>202</v>
      </c>
      <c r="K57" s="79" t="s">
        <v>50</v>
      </c>
    </row>
    <row r="58" spans="1:11" ht="38.1" customHeight="1" x14ac:dyDescent="0.25">
      <c r="A58" s="76" t="s">
        <v>191</v>
      </c>
      <c r="B58" s="77" t="s">
        <v>43</v>
      </c>
      <c r="C58" s="78" t="s">
        <v>123</v>
      </c>
      <c r="D58" s="78" t="s">
        <v>184</v>
      </c>
      <c r="E58" s="78" t="s">
        <v>390</v>
      </c>
      <c r="F58" s="78">
        <v>11</v>
      </c>
      <c r="G58" s="78">
        <v>40</v>
      </c>
      <c r="H58" s="77">
        <f t="shared" si="0"/>
        <v>440</v>
      </c>
      <c r="I58" s="78" t="s">
        <v>91</v>
      </c>
      <c r="J58" s="78" t="s">
        <v>200</v>
      </c>
      <c r="K58" s="79" t="s">
        <v>50</v>
      </c>
    </row>
    <row r="59" spans="1:11" ht="38.1" customHeight="1" x14ac:dyDescent="0.25">
      <c r="A59" s="76" t="s">
        <v>191</v>
      </c>
      <c r="B59" s="77" t="s">
        <v>220</v>
      </c>
      <c r="C59" s="78" t="s">
        <v>134</v>
      </c>
      <c r="D59" s="78" t="s">
        <v>186</v>
      </c>
      <c r="E59" s="88" t="s">
        <v>392</v>
      </c>
      <c r="F59" s="78">
        <v>30</v>
      </c>
      <c r="G59" s="78">
        <v>15</v>
      </c>
      <c r="H59" s="77">
        <f t="shared" si="0"/>
        <v>450</v>
      </c>
      <c r="I59" s="78" t="s">
        <v>44</v>
      </c>
      <c r="J59" s="78" t="s">
        <v>205</v>
      </c>
      <c r="K59" s="79" t="s">
        <v>50</v>
      </c>
    </row>
    <row r="60" spans="1:11" ht="38.1" customHeight="1" x14ac:dyDescent="0.25">
      <c r="A60" s="76" t="s">
        <v>191</v>
      </c>
      <c r="B60" s="77" t="s">
        <v>43</v>
      </c>
      <c r="C60" s="78" t="s">
        <v>128</v>
      </c>
      <c r="D60" s="78" t="s">
        <v>436</v>
      </c>
      <c r="E60" s="88" t="s">
        <v>230</v>
      </c>
      <c r="F60" s="78">
        <v>1</v>
      </c>
      <c r="G60" s="78">
        <v>20</v>
      </c>
      <c r="H60" s="77">
        <f t="shared" si="0"/>
        <v>20</v>
      </c>
      <c r="I60" s="78" t="s">
        <v>44</v>
      </c>
      <c r="J60" s="78" t="s">
        <v>203</v>
      </c>
      <c r="K60" s="79" t="s">
        <v>50</v>
      </c>
    </row>
    <row r="61" spans="1:11" ht="38.1" customHeight="1" x14ac:dyDescent="0.25">
      <c r="A61" s="76" t="s">
        <v>191</v>
      </c>
      <c r="B61" s="77" t="s">
        <v>43</v>
      </c>
      <c r="C61" s="78" t="s">
        <v>136</v>
      </c>
      <c r="D61" s="78" t="s">
        <v>309</v>
      </c>
      <c r="E61" s="88" t="s">
        <v>310</v>
      </c>
      <c r="F61" s="77">
        <v>13</v>
      </c>
      <c r="G61" s="78">
        <v>16</v>
      </c>
      <c r="H61" s="77">
        <f t="shared" si="0"/>
        <v>208</v>
      </c>
      <c r="I61" s="78" t="s">
        <v>296</v>
      </c>
      <c r="J61" s="78" t="s">
        <v>200</v>
      </c>
      <c r="K61" s="79" t="s">
        <v>50</v>
      </c>
    </row>
    <row r="62" spans="1:11" ht="38.1" customHeight="1" x14ac:dyDescent="0.25">
      <c r="A62" s="76" t="s">
        <v>191</v>
      </c>
      <c r="B62" s="77" t="s">
        <v>214</v>
      </c>
      <c r="C62" s="78" t="s">
        <v>120</v>
      </c>
      <c r="D62" s="78" t="s">
        <v>437</v>
      </c>
      <c r="E62" s="88" t="s">
        <v>399</v>
      </c>
      <c r="F62" s="78">
        <v>3</v>
      </c>
      <c r="G62" s="78">
        <v>34</v>
      </c>
      <c r="H62" s="77">
        <f t="shared" si="0"/>
        <v>102</v>
      </c>
      <c r="I62" s="78" t="s">
        <v>44</v>
      </c>
      <c r="J62" s="78" t="s">
        <v>194</v>
      </c>
      <c r="K62" s="79" t="s">
        <v>50</v>
      </c>
    </row>
    <row r="63" spans="1:11" ht="38.1" customHeight="1" x14ac:dyDescent="0.25">
      <c r="A63" s="76" t="s">
        <v>191</v>
      </c>
      <c r="B63" s="77" t="s">
        <v>43</v>
      </c>
      <c r="C63" s="78" t="s">
        <v>131</v>
      </c>
      <c r="D63" s="78" t="s">
        <v>438</v>
      </c>
      <c r="E63" s="78" t="s">
        <v>379</v>
      </c>
      <c r="F63" s="78">
        <v>1</v>
      </c>
      <c r="G63" s="78">
        <v>8</v>
      </c>
      <c r="H63" s="77">
        <f t="shared" si="0"/>
        <v>8</v>
      </c>
      <c r="I63" s="78" t="s">
        <v>54</v>
      </c>
      <c r="J63" s="77" t="s">
        <v>322</v>
      </c>
      <c r="K63" s="79" t="s">
        <v>323</v>
      </c>
    </row>
    <row r="64" spans="1:11" ht="38.1" customHeight="1" x14ac:dyDescent="0.25">
      <c r="A64" s="76" t="s">
        <v>191</v>
      </c>
      <c r="B64" s="77" t="s">
        <v>216</v>
      </c>
      <c r="C64" s="78" t="s">
        <v>127</v>
      </c>
      <c r="D64" s="78" t="s">
        <v>439</v>
      </c>
      <c r="E64" s="78" t="s">
        <v>400</v>
      </c>
      <c r="F64" s="78">
        <v>1</v>
      </c>
      <c r="G64" s="78">
        <v>24</v>
      </c>
      <c r="H64" s="77">
        <f t="shared" si="0"/>
        <v>24</v>
      </c>
      <c r="I64" s="78" t="s">
        <v>44</v>
      </c>
      <c r="J64" s="78" t="s">
        <v>196</v>
      </c>
      <c r="K64" s="79" t="s">
        <v>50</v>
      </c>
    </row>
    <row r="65" spans="1:11" ht="38.1" customHeight="1" x14ac:dyDescent="0.25">
      <c r="A65" s="76" t="s">
        <v>191</v>
      </c>
      <c r="B65" s="77" t="s">
        <v>43</v>
      </c>
      <c r="C65" s="78" t="s">
        <v>126</v>
      </c>
      <c r="D65" s="78" t="s">
        <v>184</v>
      </c>
      <c r="E65" s="88" t="s">
        <v>229</v>
      </c>
      <c r="F65" s="78">
        <v>2</v>
      </c>
      <c r="G65" s="78">
        <v>40</v>
      </c>
      <c r="H65" s="77">
        <f t="shared" si="0"/>
        <v>80</v>
      </c>
      <c r="I65" s="78" t="s">
        <v>44</v>
      </c>
      <c r="J65" s="78" t="s">
        <v>202</v>
      </c>
      <c r="K65" s="79" t="s">
        <v>50</v>
      </c>
    </row>
    <row r="66" spans="1:11" ht="38.1" customHeight="1" x14ac:dyDescent="0.25">
      <c r="A66" s="76" t="s">
        <v>191</v>
      </c>
      <c r="B66" s="77" t="s">
        <v>43</v>
      </c>
      <c r="C66" s="78" t="s">
        <v>130</v>
      </c>
      <c r="D66" s="78" t="s">
        <v>184</v>
      </c>
      <c r="E66" s="88" t="s">
        <v>231</v>
      </c>
      <c r="F66" s="78">
        <v>2</v>
      </c>
      <c r="G66" s="78">
        <v>3</v>
      </c>
      <c r="H66" s="77">
        <f t="shared" si="0"/>
        <v>6</v>
      </c>
      <c r="I66" s="78" t="s">
        <v>91</v>
      </c>
      <c r="J66" s="78" t="s">
        <v>200</v>
      </c>
      <c r="K66" s="79" t="s">
        <v>50</v>
      </c>
    </row>
    <row r="67" spans="1:11" ht="38.1" customHeight="1" x14ac:dyDescent="0.25">
      <c r="A67" s="76" t="s">
        <v>191</v>
      </c>
      <c r="B67" s="77" t="s">
        <v>214</v>
      </c>
      <c r="C67" s="78" t="s">
        <v>135</v>
      </c>
      <c r="D67" s="78" t="s">
        <v>440</v>
      </c>
      <c r="E67" s="88" t="s">
        <v>393</v>
      </c>
      <c r="F67" s="78">
        <v>1</v>
      </c>
      <c r="G67" s="78">
        <v>24</v>
      </c>
      <c r="H67" s="77">
        <f t="shared" si="0"/>
        <v>24</v>
      </c>
      <c r="I67" s="78" t="s">
        <v>44</v>
      </c>
      <c r="J67" s="78" t="s">
        <v>206</v>
      </c>
      <c r="K67" s="79" t="s">
        <v>50</v>
      </c>
    </row>
    <row r="68" spans="1:11" ht="38.1" customHeight="1" x14ac:dyDescent="0.25">
      <c r="A68" s="76" t="s">
        <v>39</v>
      </c>
      <c r="B68" s="77" t="s">
        <v>214</v>
      </c>
      <c r="C68" s="78" t="s">
        <v>137</v>
      </c>
      <c r="D68" s="78" t="s">
        <v>420</v>
      </c>
      <c r="E68" s="78" t="s">
        <v>308</v>
      </c>
      <c r="F68" s="77">
        <v>1</v>
      </c>
      <c r="G68" s="78">
        <v>18</v>
      </c>
      <c r="H68" s="77">
        <f t="shared" si="0"/>
        <v>18</v>
      </c>
      <c r="I68" s="78" t="s">
        <v>306</v>
      </c>
      <c r="J68" s="77" t="s">
        <v>338</v>
      </c>
      <c r="K68" s="79" t="s">
        <v>50</v>
      </c>
    </row>
    <row r="69" spans="1:11" ht="38.1" customHeight="1" x14ac:dyDescent="0.25">
      <c r="A69" s="76" t="s">
        <v>191</v>
      </c>
      <c r="B69" s="77" t="s">
        <v>214</v>
      </c>
      <c r="C69" s="78" t="s">
        <v>115</v>
      </c>
      <c r="D69" s="78" t="s">
        <v>441</v>
      </c>
      <c r="E69" s="88" t="s">
        <v>394</v>
      </c>
      <c r="F69" s="78">
        <v>1</v>
      </c>
      <c r="G69" s="78">
        <v>20</v>
      </c>
      <c r="H69" s="77">
        <f t="shared" si="0"/>
        <v>20</v>
      </c>
      <c r="I69" s="78" t="s">
        <v>44</v>
      </c>
      <c r="J69" s="78" t="s">
        <v>198</v>
      </c>
      <c r="K69" s="79" t="s">
        <v>50</v>
      </c>
    </row>
    <row r="70" spans="1:11" ht="38.1" customHeight="1" x14ac:dyDescent="0.25">
      <c r="A70" s="76" t="s">
        <v>191</v>
      </c>
      <c r="B70" s="77" t="s">
        <v>43</v>
      </c>
      <c r="C70" s="78" t="s">
        <v>138</v>
      </c>
      <c r="D70" s="78" t="s">
        <v>442</v>
      </c>
      <c r="E70" s="88" t="s">
        <v>233</v>
      </c>
      <c r="F70" s="78">
        <v>1</v>
      </c>
      <c r="G70" s="78">
        <v>12</v>
      </c>
      <c r="H70" s="77">
        <f t="shared" si="0"/>
        <v>12</v>
      </c>
      <c r="I70" s="78" t="s">
        <v>44</v>
      </c>
      <c r="J70" s="78" t="s">
        <v>207</v>
      </c>
      <c r="K70" s="79" t="s">
        <v>50</v>
      </c>
    </row>
    <row r="71" spans="1:11" ht="38.1" customHeight="1" x14ac:dyDescent="0.25">
      <c r="A71" s="76" t="s">
        <v>191</v>
      </c>
      <c r="B71" s="77" t="s">
        <v>43</v>
      </c>
      <c r="C71" s="78" t="s">
        <v>132</v>
      </c>
      <c r="D71" s="78" t="s">
        <v>443</v>
      </c>
      <c r="E71" s="88" t="s">
        <v>232</v>
      </c>
      <c r="F71" s="78">
        <v>17</v>
      </c>
      <c r="G71" s="78">
        <v>5</v>
      </c>
      <c r="H71" s="77">
        <f t="shared" si="0"/>
        <v>85</v>
      </c>
      <c r="I71" s="78" t="s">
        <v>91</v>
      </c>
      <c r="J71" s="78" t="s">
        <v>200</v>
      </c>
      <c r="K71" s="79" t="s">
        <v>50</v>
      </c>
    </row>
    <row r="72" spans="1:11" ht="38.1" customHeight="1" x14ac:dyDescent="0.25">
      <c r="A72" s="76" t="s">
        <v>191</v>
      </c>
      <c r="B72" s="77" t="s">
        <v>214</v>
      </c>
      <c r="C72" s="78" t="s">
        <v>110</v>
      </c>
      <c r="D72" s="78" t="s">
        <v>444</v>
      </c>
      <c r="E72" s="88" t="s">
        <v>395</v>
      </c>
      <c r="F72" s="78">
        <v>1</v>
      </c>
      <c r="G72" s="78">
        <v>48</v>
      </c>
      <c r="H72" s="77">
        <f t="shared" si="0"/>
        <v>48</v>
      </c>
      <c r="I72" s="78" t="s">
        <v>44</v>
      </c>
      <c r="J72" s="78" t="s">
        <v>196</v>
      </c>
      <c r="K72" s="79" t="s">
        <v>50</v>
      </c>
    </row>
    <row r="73" spans="1:11" ht="38.1" customHeight="1" x14ac:dyDescent="0.25">
      <c r="A73" s="76" t="s">
        <v>191</v>
      </c>
      <c r="B73" s="77" t="s">
        <v>222</v>
      </c>
      <c r="C73" s="78" t="s">
        <v>140</v>
      </c>
      <c r="D73" s="78" t="s">
        <v>445</v>
      </c>
      <c r="E73" s="78" t="s">
        <v>396</v>
      </c>
      <c r="F73" s="78">
        <v>1</v>
      </c>
      <c r="G73" s="78">
        <v>30</v>
      </c>
      <c r="H73" s="77">
        <f t="shared" si="0"/>
        <v>30</v>
      </c>
      <c r="I73" s="78" t="s">
        <v>44</v>
      </c>
      <c r="J73" s="78" t="s">
        <v>203</v>
      </c>
      <c r="K73" s="79" t="s">
        <v>50</v>
      </c>
    </row>
    <row r="74" spans="1:11" ht="38.1" customHeight="1" x14ac:dyDescent="0.25">
      <c r="A74" s="76" t="s">
        <v>191</v>
      </c>
      <c r="B74" s="77" t="s">
        <v>214</v>
      </c>
      <c r="C74" s="78" t="s">
        <v>142</v>
      </c>
      <c r="D74" s="78" t="s">
        <v>446</v>
      </c>
      <c r="E74" s="88" t="s">
        <v>397</v>
      </c>
      <c r="F74" s="78">
        <v>1</v>
      </c>
      <c r="G74" s="78">
        <v>24</v>
      </c>
      <c r="H74" s="77">
        <f t="shared" si="0"/>
        <v>24</v>
      </c>
      <c r="I74" s="78" t="s">
        <v>44</v>
      </c>
      <c r="J74" s="78" t="s">
        <v>199</v>
      </c>
      <c r="K74" s="79" t="s">
        <v>50</v>
      </c>
    </row>
    <row r="75" spans="1:11" ht="38.1" customHeight="1" x14ac:dyDescent="0.25">
      <c r="A75" s="76" t="s">
        <v>191</v>
      </c>
      <c r="B75" s="77" t="s">
        <v>214</v>
      </c>
      <c r="C75" s="78" t="s">
        <v>139</v>
      </c>
      <c r="D75" s="78" t="s">
        <v>447</v>
      </c>
      <c r="E75" s="78" t="s">
        <v>398</v>
      </c>
      <c r="F75" s="78">
        <v>1</v>
      </c>
      <c r="G75" s="78">
        <v>20</v>
      </c>
      <c r="H75" s="77">
        <f t="shared" si="0"/>
        <v>20</v>
      </c>
      <c r="I75" s="78" t="s">
        <v>44</v>
      </c>
      <c r="J75" s="78" t="s">
        <v>203</v>
      </c>
      <c r="K75" s="79" t="s">
        <v>50</v>
      </c>
    </row>
    <row r="76" spans="1:11" ht="38.1" customHeight="1" x14ac:dyDescent="0.25">
      <c r="A76" s="76" t="s">
        <v>191</v>
      </c>
      <c r="B76" s="77" t="s">
        <v>214</v>
      </c>
      <c r="C76" s="78" t="s">
        <v>160</v>
      </c>
      <c r="D76" s="78" t="s">
        <v>448</v>
      </c>
      <c r="E76" s="77" t="s">
        <v>243</v>
      </c>
      <c r="F76" s="1">
        <v>1</v>
      </c>
      <c r="G76" s="1">
        <v>22</v>
      </c>
      <c r="H76" s="77">
        <f t="shared" si="0"/>
        <v>22</v>
      </c>
      <c r="I76" s="78" t="s">
        <v>44</v>
      </c>
      <c r="J76" s="77" t="s">
        <v>194</v>
      </c>
      <c r="K76" s="79" t="s">
        <v>50</v>
      </c>
    </row>
    <row r="77" spans="1:11" ht="38.1" customHeight="1" x14ac:dyDescent="0.25">
      <c r="A77" s="76" t="s">
        <v>191</v>
      </c>
      <c r="B77" s="77" t="s">
        <v>43</v>
      </c>
      <c r="C77" s="78" t="s">
        <v>144</v>
      </c>
      <c r="D77" s="78" t="s">
        <v>449</v>
      </c>
      <c r="E77" s="78" t="s">
        <v>234</v>
      </c>
      <c r="F77" s="78">
        <v>1</v>
      </c>
      <c r="G77" s="78">
        <v>9</v>
      </c>
      <c r="H77" s="77">
        <f t="shared" si="0"/>
        <v>9</v>
      </c>
      <c r="I77" s="78" t="s">
        <v>44</v>
      </c>
      <c r="J77" s="78" t="s">
        <v>197</v>
      </c>
      <c r="K77" s="79" t="s">
        <v>50</v>
      </c>
    </row>
    <row r="78" spans="1:11" ht="38.1" customHeight="1" x14ac:dyDescent="0.25">
      <c r="A78" s="76" t="s">
        <v>191</v>
      </c>
      <c r="B78" s="77" t="s">
        <v>43</v>
      </c>
      <c r="C78" s="78" t="s">
        <v>166</v>
      </c>
      <c r="D78" s="78" t="s">
        <v>450</v>
      </c>
      <c r="E78" s="78" t="s">
        <v>247</v>
      </c>
      <c r="F78" s="78">
        <v>16</v>
      </c>
      <c r="G78" s="77">
        <v>2</v>
      </c>
      <c r="H78" s="77">
        <f t="shared" si="0"/>
        <v>32</v>
      </c>
      <c r="I78" s="78" t="s">
        <v>91</v>
      </c>
      <c r="J78" s="77" t="s">
        <v>200</v>
      </c>
      <c r="K78" s="79" t="s">
        <v>50</v>
      </c>
    </row>
    <row r="79" spans="1:11" ht="38.1" customHeight="1" x14ac:dyDescent="0.25">
      <c r="A79" s="76" t="s">
        <v>191</v>
      </c>
      <c r="B79" s="77" t="s">
        <v>43</v>
      </c>
      <c r="C79" s="78" t="s">
        <v>164</v>
      </c>
      <c r="D79" s="78" t="s">
        <v>451</v>
      </c>
      <c r="E79" s="77" t="s">
        <v>246</v>
      </c>
      <c r="F79" s="77">
        <v>4</v>
      </c>
      <c r="G79" s="77">
        <v>4</v>
      </c>
      <c r="H79" s="77">
        <f t="shared" si="0"/>
        <v>16</v>
      </c>
      <c r="I79" s="78" t="s">
        <v>91</v>
      </c>
      <c r="J79" s="77" t="s">
        <v>200</v>
      </c>
      <c r="K79" s="79" t="s">
        <v>50</v>
      </c>
    </row>
    <row r="80" spans="1:11" ht="38.1" customHeight="1" x14ac:dyDescent="0.25">
      <c r="A80" s="76" t="s">
        <v>191</v>
      </c>
      <c r="B80" s="77" t="s">
        <v>43</v>
      </c>
      <c r="C80" s="78" t="s">
        <v>117</v>
      </c>
      <c r="D80" s="78" t="s">
        <v>452</v>
      </c>
      <c r="E80" s="78" t="s">
        <v>226</v>
      </c>
      <c r="F80" s="78">
        <v>46</v>
      </c>
      <c r="G80" s="78">
        <v>2</v>
      </c>
      <c r="H80" s="77">
        <f t="shared" ref="H80:H143" si="1">F80*G80</f>
        <v>92</v>
      </c>
      <c r="I80" s="78" t="s">
        <v>44</v>
      </c>
      <c r="J80" s="78" t="s">
        <v>192</v>
      </c>
      <c r="K80" s="79" t="s">
        <v>50</v>
      </c>
    </row>
    <row r="81" spans="1:11" ht="38.1" customHeight="1" x14ac:dyDescent="0.25">
      <c r="A81" s="76" t="s">
        <v>191</v>
      </c>
      <c r="B81" s="77" t="s">
        <v>223</v>
      </c>
      <c r="C81" s="78" t="s">
        <v>163</v>
      </c>
      <c r="D81" s="78" t="s">
        <v>453</v>
      </c>
      <c r="E81" s="77" t="s">
        <v>402</v>
      </c>
      <c r="F81" s="77">
        <v>1</v>
      </c>
      <c r="G81" s="77">
        <v>36</v>
      </c>
      <c r="H81" s="77">
        <f t="shared" si="1"/>
        <v>36</v>
      </c>
      <c r="I81" s="78" t="s">
        <v>44</v>
      </c>
      <c r="J81" s="77" t="s">
        <v>209</v>
      </c>
      <c r="K81" s="79" t="s">
        <v>50</v>
      </c>
    </row>
    <row r="82" spans="1:11" ht="38.1" customHeight="1" x14ac:dyDescent="0.25">
      <c r="A82" s="76" t="s">
        <v>191</v>
      </c>
      <c r="B82" s="77" t="s">
        <v>43</v>
      </c>
      <c r="C82" s="78" t="s">
        <v>153</v>
      </c>
      <c r="D82" s="78" t="s">
        <v>454</v>
      </c>
      <c r="E82" s="88" t="s">
        <v>257</v>
      </c>
      <c r="F82" s="78">
        <v>3</v>
      </c>
      <c r="G82" s="78">
        <v>2</v>
      </c>
      <c r="H82" s="77">
        <f t="shared" si="1"/>
        <v>6</v>
      </c>
      <c r="I82" s="78" t="s">
        <v>91</v>
      </c>
      <c r="J82" s="78" t="s">
        <v>200</v>
      </c>
      <c r="K82" s="79" t="s">
        <v>50</v>
      </c>
    </row>
    <row r="83" spans="1:11" ht="38.1" customHeight="1" x14ac:dyDescent="0.25">
      <c r="A83" s="76" t="s">
        <v>39</v>
      </c>
      <c r="B83" s="77" t="s">
        <v>222</v>
      </c>
      <c r="C83" s="77" t="s">
        <v>335</v>
      </c>
      <c r="D83" s="77" t="s">
        <v>336</v>
      </c>
      <c r="E83" s="77" t="s">
        <v>337</v>
      </c>
      <c r="F83" s="77">
        <v>3</v>
      </c>
      <c r="G83" s="77">
        <v>2</v>
      </c>
      <c r="H83" s="77">
        <f t="shared" si="1"/>
        <v>6</v>
      </c>
      <c r="I83" s="77" t="s">
        <v>276</v>
      </c>
      <c r="J83" s="77" t="s">
        <v>338</v>
      </c>
      <c r="K83" s="86" t="s">
        <v>901</v>
      </c>
    </row>
    <row r="84" spans="1:11" ht="38.1" customHeight="1" x14ac:dyDescent="0.25">
      <c r="A84" s="76" t="s">
        <v>191</v>
      </c>
      <c r="B84" s="77" t="s">
        <v>214</v>
      </c>
      <c r="C84" s="78" t="s">
        <v>161</v>
      </c>
      <c r="D84" s="78" t="s">
        <v>455</v>
      </c>
      <c r="E84" s="77" t="s">
        <v>244</v>
      </c>
      <c r="F84" s="77">
        <v>1</v>
      </c>
      <c r="G84" s="77">
        <v>16</v>
      </c>
      <c r="H84" s="77">
        <f t="shared" si="1"/>
        <v>16</v>
      </c>
      <c r="I84" s="78" t="s">
        <v>44</v>
      </c>
      <c r="J84" s="77" t="s">
        <v>205</v>
      </c>
      <c r="K84" s="79" t="s">
        <v>50</v>
      </c>
    </row>
    <row r="85" spans="1:11" ht="38.1" customHeight="1" x14ac:dyDescent="0.25">
      <c r="A85" s="76" t="s">
        <v>191</v>
      </c>
      <c r="B85" s="77" t="s">
        <v>43</v>
      </c>
      <c r="C85" s="78" t="s">
        <v>133</v>
      </c>
      <c r="D85" s="78" t="s">
        <v>185</v>
      </c>
      <c r="E85" s="78" t="s">
        <v>305</v>
      </c>
      <c r="F85" s="77">
        <v>1</v>
      </c>
      <c r="G85" s="78">
        <v>20.5</v>
      </c>
      <c r="H85" s="77">
        <f t="shared" si="1"/>
        <v>20.5</v>
      </c>
      <c r="I85" s="78" t="s">
        <v>306</v>
      </c>
      <c r="J85" s="77" t="s">
        <v>338</v>
      </c>
      <c r="K85" s="79" t="s">
        <v>50</v>
      </c>
    </row>
    <row r="86" spans="1:11" ht="38.1" customHeight="1" x14ac:dyDescent="0.25">
      <c r="A86" s="76" t="s">
        <v>191</v>
      </c>
      <c r="B86" s="77" t="s">
        <v>43</v>
      </c>
      <c r="C86" s="78" t="s">
        <v>141</v>
      </c>
      <c r="D86" s="78" t="s">
        <v>456</v>
      </c>
      <c r="E86" s="88" t="s">
        <v>401</v>
      </c>
      <c r="F86" s="78">
        <v>1</v>
      </c>
      <c r="G86" s="78">
        <v>160</v>
      </c>
      <c r="H86" s="77">
        <f t="shared" si="1"/>
        <v>160</v>
      </c>
      <c r="I86" s="78" t="s">
        <v>44</v>
      </c>
      <c r="J86" s="78" t="s">
        <v>206</v>
      </c>
      <c r="K86" s="79" t="s">
        <v>50</v>
      </c>
    </row>
    <row r="87" spans="1:11" ht="38.1" customHeight="1" x14ac:dyDescent="0.25">
      <c r="A87" s="76" t="s">
        <v>191</v>
      </c>
      <c r="B87" s="77" t="s">
        <v>43</v>
      </c>
      <c r="C87" s="78" t="s">
        <v>157</v>
      </c>
      <c r="D87" s="78" t="s">
        <v>457</v>
      </c>
      <c r="E87" s="78" t="s">
        <v>240</v>
      </c>
      <c r="F87" s="78">
        <v>2</v>
      </c>
      <c r="G87" s="78">
        <v>16</v>
      </c>
      <c r="H87" s="77">
        <f t="shared" si="1"/>
        <v>32</v>
      </c>
      <c r="I87" s="78" t="s">
        <v>44</v>
      </c>
      <c r="J87" s="78" t="s">
        <v>194</v>
      </c>
      <c r="K87" s="79" t="s">
        <v>50</v>
      </c>
    </row>
    <row r="88" spans="1:11" ht="38.1" customHeight="1" x14ac:dyDescent="0.25">
      <c r="A88" s="76" t="s">
        <v>191</v>
      </c>
      <c r="B88" s="77" t="s">
        <v>43</v>
      </c>
      <c r="C88" s="78" t="s">
        <v>154</v>
      </c>
      <c r="D88" s="78" t="s">
        <v>458</v>
      </c>
      <c r="E88" s="78" t="s">
        <v>238</v>
      </c>
      <c r="F88" s="78">
        <v>2</v>
      </c>
      <c r="G88" s="78">
        <v>20</v>
      </c>
      <c r="H88" s="77">
        <f t="shared" si="1"/>
        <v>40</v>
      </c>
      <c r="I88" s="78" t="s">
        <v>91</v>
      </c>
      <c r="J88" s="78" t="s">
        <v>200</v>
      </c>
      <c r="K88" s="79" t="s">
        <v>50</v>
      </c>
    </row>
    <row r="89" spans="1:11" ht="38.1" customHeight="1" x14ac:dyDescent="0.25">
      <c r="A89" s="76" t="s">
        <v>191</v>
      </c>
      <c r="B89" s="77" t="s">
        <v>214</v>
      </c>
      <c r="C89" s="78" t="s">
        <v>151</v>
      </c>
      <c r="D89" s="78" t="s">
        <v>459</v>
      </c>
      <c r="E89" s="78" t="s">
        <v>403</v>
      </c>
      <c r="F89" s="78">
        <v>2</v>
      </c>
      <c r="G89" s="78">
        <v>50</v>
      </c>
      <c r="H89" s="77">
        <f t="shared" si="1"/>
        <v>100</v>
      </c>
      <c r="I89" s="78" t="s">
        <v>44</v>
      </c>
      <c r="J89" s="78" t="s">
        <v>194</v>
      </c>
      <c r="K89" s="79" t="s">
        <v>50</v>
      </c>
    </row>
    <row r="90" spans="1:11" ht="38.1" customHeight="1" x14ac:dyDescent="0.25">
      <c r="A90" s="76" t="s">
        <v>191</v>
      </c>
      <c r="B90" s="77" t="s">
        <v>214</v>
      </c>
      <c r="C90" s="78" t="s">
        <v>158</v>
      </c>
      <c r="D90" s="78" t="s">
        <v>184</v>
      </c>
      <c r="E90" s="78" t="s">
        <v>241</v>
      </c>
      <c r="F90" s="78">
        <v>1</v>
      </c>
      <c r="G90" s="78">
        <v>16</v>
      </c>
      <c r="H90" s="77">
        <f t="shared" si="1"/>
        <v>16</v>
      </c>
      <c r="I90" s="78" t="s">
        <v>44</v>
      </c>
      <c r="J90" s="78" t="s">
        <v>199</v>
      </c>
      <c r="K90" s="79" t="s">
        <v>50</v>
      </c>
    </row>
    <row r="91" spans="1:11" ht="38.1" customHeight="1" x14ac:dyDescent="0.25">
      <c r="A91" s="76" t="s">
        <v>191</v>
      </c>
      <c r="B91" s="77" t="s">
        <v>214</v>
      </c>
      <c r="C91" s="78" t="s">
        <v>158</v>
      </c>
      <c r="D91" s="78" t="s">
        <v>184</v>
      </c>
      <c r="E91" s="78" t="s">
        <v>241</v>
      </c>
      <c r="F91" s="78">
        <v>1</v>
      </c>
      <c r="G91" s="78">
        <v>16</v>
      </c>
      <c r="H91" s="77">
        <f t="shared" si="1"/>
        <v>16</v>
      </c>
      <c r="I91" s="78" t="s">
        <v>44</v>
      </c>
      <c r="J91" s="78" t="s">
        <v>208</v>
      </c>
      <c r="K91" s="79" t="s">
        <v>50</v>
      </c>
    </row>
    <row r="92" spans="1:11" ht="38.1" customHeight="1" x14ac:dyDescent="0.25">
      <c r="A92" s="76" t="s">
        <v>191</v>
      </c>
      <c r="B92" s="77" t="s">
        <v>43</v>
      </c>
      <c r="C92" s="78" t="s">
        <v>122</v>
      </c>
      <c r="D92" s="78" t="s">
        <v>460</v>
      </c>
      <c r="E92" s="78" t="s">
        <v>228</v>
      </c>
      <c r="F92" s="78">
        <v>1</v>
      </c>
      <c r="G92" s="78">
        <v>100</v>
      </c>
      <c r="H92" s="77">
        <f t="shared" si="1"/>
        <v>100</v>
      </c>
      <c r="I92" s="78" t="s">
        <v>44</v>
      </c>
      <c r="J92" s="78" t="s">
        <v>201</v>
      </c>
      <c r="K92" s="79" t="s">
        <v>50</v>
      </c>
    </row>
    <row r="93" spans="1:11" ht="38.1" customHeight="1" x14ac:dyDescent="0.25">
      <c r="A93" s="76" t="s">
        <v>191</v>
      </c>
      <c r="B93" s="77" t="s">
        <v>215</v>
      </c>
      <c r="C93" s="78" t="s">
        <v>156</v>
      </c>
      <c r="D93" s="78" t="s">
        <v>461</v>
      </c>
      <c r="E93" s="88" t="s">
        <v>407</v>
      </c>
      <c r="F93" s="78">
        <v>2</v>
      </c>
      <c r="G93" s="78">
        <v>150</v>
      </c>
      <c r="H93" s="77">
        <f t="shared" si="1"/>
        <v>300</v>
      </c>
      <c r="I93" s="78" t="s">
        <v>44</v>
      </c>
      <c r="J93" s="78" t="s">
        <v>194</v>
      </c>
      <c r="K93" s="79" t="s">
        <v>50</v>
      </c>
    </row>
    <row r="94" spans="1:11" ht="38.1" customHeight="1" x14ac:dyDescent="0.25">
      <c r="A94" s="76" t="s">
        <v>191</v>
      </c>
      <c r="B94" s="77" t="s">
        <v>43</v>
      </c>
      <c r="C94" s="78" t="s">
        <v>155</v>
      </c>
      <c r="D94" s="78" t="s">
        <v>443</v>
      </c>
      <c r="E94" s="78" t="s">
        <v>239</v>
      </c>
      <c r="F94" s="78">
        <v>57</v>
      </c>
      <c r="G94" s="78">
        <v>2</v>
      </c>
      <c r="H94" s="77">
        <f t="shared" si="1"/>
        <v>114</v>
      </c>
      <c r="I94" s="78" t="s">
        <v>91</v>
      </c>
      <c r="J94" s="78" t="s">
        <v>200</v>
      </c>
      <c r="K94" s="79" t="s">
        <v>50</v>
      </c>
    </row>
    <row r="95" spans="1:11" ht="38.1" customHeight="1" x14ac:dyDescent="0.25">
      <c r="A95" s="76" t="s">
        <v>191</v>
      </c>
      <c r="B95" s="77" t="s">
        <v>43</v>
      </c>
      <c r="C95" s="78" t="s">
        <v>143</v>
      </c>
      <c r="D95" s="78" t="s">
        <v>184</v>
      </c>
      <c r="E95" s="88" t="s">
        <v>418</v>
      </c>
      <c r="F95" s="78">
        <v>5</v>
      </c>
      <c r="G95" s="78">
        <v>24</v>
      </c>
      <c r="H95" s="77">
        <f t="shared" si="1"/>
        <v>120</v>
      </c>
      <c r="I95" s="78" t="s">
        <v>44</v>
      </c>
      <c r="J95" s="78" t="s">
        <v>202</v>
      </c>
      <c r="K95" s="79" t="s">
        <v>50</v>
      </c>
    </row>
    <row r="96" spans="1:11" ht="38.1" customHeight="1" x14ac:dyDescent="0.25">
      <c r="A96" s="76" t="s">
        <v>191</v>
      </c>
      <c r="B96" s="77" t="s">
        <v>43</v>
      </c>
      <c r="C96" s="78" t="s">
        <v>171</v>
      </c>
      <c r="D96" s="78" t="s">
        <v>462</v>
      </c>
      <c r="E96" s="78" t="s">
        <v>248</v>
      </c>
      <c r="F96" s="78">
        <v>1</v>
      </c>
      <c r="G96" s="78">
        <v>20</v>
      </c>
      <c r="H96" s="77">
        <f t="shared" si="1"/>
        <v>20</v>
      </c>
      <c r="I96" s="78" t="s">
        <v>44</v>
      </c>
      <c r="J96" s="77" t="s">
        <v>198</v>
      </c>
      <c r="K96" s="79" t="s">
        <v>50</v>
      </c>
    </row>
    <row r="97" spans="1:11" ht="38.1" customHeight="1" x14ac:dyDescent="0.25">
      <c r="A97" s="76" t="s">
        <v>191</v>
      </c>
      <c r="B97" s="77" t="s">
        <v>43</v>
      </c>
      <c r="C97" s="78" t="s">
        <v>175</v>
      </c>
      <c r="D97" s="78" t="s">
        <v>454</v>
      </c>
      <c r="E97" s="78" t="s">
        <v>250</v>
      </c>
      <c r="F97" s="78">
        <v>6</v>
      </c>
      <c r="G97" s="78">
        <v>2</v>
      </c>
      <c r="H97" s="77">
        <f t="shared" si="1"/>
        <v>12</v>
      </c>
      <c r="I97" s="78" t="s">
        <v>91</v>
      </c>
      <c r="J97" s="77" t="s">
        <v>200</v>
      </c>
      <c r="K97" s="79" t="s">
        <v>50</v>
      </c>
    </row>
    <row r="98" spans="1:11" ht="38.1" customHeight="1" x14ac:dyDescent="0.25">
      <c r="A98" s="76" t="s">
        <v>482</v>
      </c>
      <c r="B98" s="77" t="s">
        <v>43</v>
      </c>
      <c r="C98" s="77" t="s">
        <v>483</v>
      </c>
      <c r="D98" s="77" t="s">
        <v>44</v>
      </c>
      <c r="E98" s="77" t="s">
        <v>487</v>
      </c>
      <c r="F98" s="77">
        <v>49</v>
      </c>
      <c r="G98" s="77">
        <v>42</v>
      </c>
      <c r="H98" s="77">
        <f t="shared" si="1"/>
        <v>2058</v>
      </c>
      <c r="I98" s="78" t="s">
        <v>289</v>
      </c>
      <c r="J98" s="77" t="s">
        <v>485</v>
      </c>
      <c r="K98" s="79" t="s">
        <v>297</v>
      </c>
    </row>
    <row r="99" spans="1:11" ht="38.1" customHeight="1" x14ac:dyDescent="0.25">
      <c r="A99" s="76" t="s">
        <v>191</v>
      </c>
      <c r="B99" s="77" t="s">
        <v>214</v>
      </c>
      <c r="C99" s="78" t="s">
        <v>311</v>
      </c>
      <c r="D99" s="77" t="s">
        <v>188</v>
      </c>
      <c r="E99" s="78" t="s">
        <v>312</v>
      </c>
      <c r="F99" s="77">
        <v>6</v>
      </c>
      <c r="G99" s="78">
        <v>22</v>
      </c>
      <c r="H99" s="77">
        <f t="shared" si="1"/>
        <v>132</v>
      </c>
      <c r="I99" s="78" t="s">
        <v>289</v>
      </c>
      <c r="J99" s="77" t="s">
        <v>200</v>
      </c>
      <c r="K99" s="79" t="s">
        <v>297</v>
      </c>
    </row>
    <row r="100" spans="1:11" ht="38.1" customHeight="1" x14ac:dyDescent="0.25">
      <c r="A100" s="76" t="s">
        <v>191</v>
      </c>
      <c r="B100" s="77" t="s">
        <v>43</v>
      </c>
      <c r="C100" s="78" t="s">
        <v>176</v>
      </c>
      <c r="D100" s="78" t="s">
        <v>454</v>
      </c>
      <c r="E100" s="78" t="s">
        <v>251</v>
      </c>
      <c r="F100" s="78">
        <v>16</v>
      </c>
      <c r="G100" s="78">
        <v>2</v>
      </c>
      <c r="H100" s="77">
        <f t="shared" si="1"/>
        <v>32</v>
      </c>
      <c r="I100" s="78" t="s">
        <v>289</v>
      </c>
      <c r="J100" s="77" t="s">
        <v>200</v>
      </c>
      <c r="K100" s="79" t="s">
        <v>50</v>
      </c>
    </row>
    <row r="101" spans="1:11" ht="38.1" customHeight="1" x14ac:dyDescent="0.25">
      <c r="A101" s="76" t="s">
        <v>39</v>
      </c>
      <c r="B101" s="77" t="s">
        <v>273</v>
      </c>
      <c r="C101" s="78" t="s">
        <v>328</v>
      </c>
      <c r="D101" s="98" t="s">
        <v>187</v>
      </c>
      <c r="E101" s="78" t="s">
        <v>329</v>
      </c>
      <c r="F101" s="78">
        <v>1</v>
      </c>
      <c r="G101" s="78">
        <v>5.5</v>
      </c>
      <c r="H101" s="77">
        <f t="shared" si="1"/>
        <v>5.5</v>
      </c>
      <c r="I101" s="78" t="s">
        <v>306</v>
      </c>
      <c r="J101" s="77" t="s">
        <v>338</v>
      </c>
      <c r="K101" s="79" t="s">
        <v>330</v>
      </c>
    </row>
    <row r="102" spans="1:11" ht="38.1" customHeight="1" x14ac:dyDescent="0.25">
      <c r="A102" s="76" t="s">
        <v>191</v>
      </c>
      <c r="B102" s="77" t="s">
        <v>43</v>
      </c>
      <c r="C102" s="78" t="s">
        <v>149</v>
      </c>
      <c r="D102" s="78" t="s">
        <v>463</v>
      </c>
      <c r="E102" s="87" t="s">
        <v>237</v>
      </c>
      <c r="F102" s="78">
        <v>4</v>
      </c>
      <c r="G102" s="78">
        <v>20</v>
      </c>
      <c r="H102" s="77">
        <f t="shared" si="1"/>
        <v>80</v>
      </c>
      <c r="I102" s="78" t="s">
        <v>44</v>
      </c>
      <c r="J102" s="78" t="s">
        <v>194</v>
      </c>
      <c r="K102" s="79" t="s">
        <v>50</v>
      </c>
    </row>
    <row r="103" spans="1:11" ht="38.1" customHeight="1" x14ac:dyDescent="0.25">
      <c r="A103" s="76" t="s">
        <v>191</v>
      </c>
      <c r="B103" s="77" t="s">
        <v>43</v>
      </c>
      <c r="C103" s="78" t="s">
        <v>148</v>
      </c>
      <c r="D103" s="78" t="s">
        <v>463</v>
      </c>
      <c r="E103" s="88" t="s">
        <v>404</v>
      </c>
      <c r="F103" s="78">
        <v>10</v>
      </c>
      <c r="G103" s="78">
        <v>25</v>
      </c>
      <c r="H103" s="77">
        <f t="shared" si="1"/>
        <v>250</v>
      </c>
      <c r="I103" s="78" t="s">
        <v>44</v>
      </c>
      <c r="J103" s="78" t="s">
        <v>194</v>
      </c>
      <c r="K103" s="79" t="s">
        <v>50</v>
      </c>
    </row>
    <row r="104" spans="1:11" ht="38.1" customHeight="1" x14ac:dyDescent="0.25">
      <c r="A104" s="76" t="s">
        <v>191</v>
      </c>
      <c r="B104" s="77" t="s">
        <v>43</v>
      </c>
      <c r="C104" s="78" t="s">
        <v>145</v>
      </c>
      <c r="D104" s="78" t="s">
        <v>464</v>
      </c>
      <c r="E104" s="78" t="s">
        <v>236</v>
      </c>
      <c r="F104" s="78">
        <v>1</v>
      </c>
      <c r="G104" s="78">
        <v>5</v>
      </c>
      <c r="H104" s="77">
        <f t="shared" si="1"/>
        <v>5</v>
      </c>
      <c r="I104" s="78" t="s">
        <v>289</v>
      </c>
      <c r="J104" s="78" t="s">
        <v>200</v>
      </c>
      <c r="K104" s="79" t="s">
        <v>50</v>
      </c>
    </row>
    <row r="105" spans="1:11" ht="38.1" customHeight="1" x14ac:dyDescent="0.25">
      <c r="A105" s="76" t="s">
        <v>191</v>
      </c>
      <c r="B105" s="77" t="s">
        <v>43</v>
      </c>
      <c r="C105" s="78" t="s">
        <v>170</v>
      </c>
      <c r="D105" s="78" t="s">
        <v>465</v>
      </c>
      <c r="E105" s="78" t="s">
        <v>405</v>
      </c>
      <c r="F105" s="78">
        <v>1</v>
      </c>
      <c r="G105" s="78">
        <v>24</v>
      </c>
      <c r="H105" s="77">
        <f t="shared" si="1"/>
        <v>24</v>
      </c>
      <c r="I105" s="78" t="s">
        <v>44</v>
      </c>
      <c r="J105" s="77" t="s">
        <v>197</v>
      </c>
      <c r="K105" s="79" t="s">
        <v>50</v>
      </c>
    </row>
    <row r="106" spans="1:11" ht="38.1" customHeight="1" x14ac:dyDescent="0.25">
      <c r="A106" s="76" t="s">
        <v>191</v>
      </c>
      <c r="B106" s="77" t="s">
        <v>214</v>
      </c>
      <c r="C106" s="78" t="s">
        <v>152</v>
      </c>
      <c r="D106" s="78" t="s">
        <v>466</v>
      </c>
      <c r="E106" s="78" t="s">
        <v>406</v>
      </c>
      <c r="F106" s="78">
        <v>3</v>
      </c>
      <c r="G106" s="78">
        <v>22</v>
      </c>
      <c r="H106" s="77">
        <f t="shared" si="1"/>
        <v>66</v>
      </c>
      <c r="I106" s="78" t="s">
        <v>44</v>
      </c>
      <c r="J106" s="78" t="s">
        <v>194</v>
      </c>
      <c r="K106" s="79" t="s">
        <v>50</v>
      </c>
    </row>
    <row r="107" spans="1:11" ht="38.1" customHeight="1" x14ac:dyDescent="0.25">
      <c r="A107" s="76" t="s">
        <v>191</v>
      </c>
      <c r="B107" s="77" t="s">
        <v>214</v>
      </c>
      <c r="C107" s="78" t="s">
        <v>162</v>
      </c>
      <c r="D107" s="78" t="s">
        <v>467</v>
      </c>
      <c r="E107" s="77" t="s">
        <v>245</v>
      </c>
      <c r="F107" s="77">
        <v>1</v>
      </c>
      <c r="G107" s="77">
        <v>15</v>
      </c>
      <c r="H107" s="77">
        <f t="shared" si="1"/>
        <v>15</v>
      </c>
      <c r="I107" s="78" t="s">
        <v>44</v>
      </c>
      <c r="J107" s="77" t="s">
        <v>198</v>
      </c>
      <c r="K107" s="79" t="s">
        <v>50</v>
      </c>
    </row>
    <row r="108" spans="1:11" ht="38.1" customHeight="1" x14ac:dyDescent="0.25">
      <c r="A108" s="76" t="s">
        <v>191</v>
      </c>
      <c r="B108" s="77" t="s">
        <v>43</v>
      </c>
      <c r="C108" s="78" t="s">
        <v>173</v>
      </c>
      <c r="D108" s="78" t="s">
        <v>468</v>
      </c>
      <c r="E108" s="78" t="s">
        <v>249</v>
      </c>
      <c r="F108" s="78">
        <v>1</v>
      </c>
      <c r="G108" s="78">
        <v>10</v>
      </c>
      <c r="H108" s="77">
        <f t="shared" si="1"/>
        <v>10</v>
      </c>
      <c r="I108" s="78" t="s">
        <v>44</v>
      </c>
      <c r="J108" s="77" t="s">
        <v>210</v>
      </c>
      <c r="K108" s="79" t="s">
        <v>50</v>
      </c>
    </row>
    <row r="109" spans="1:11" ht="38.1" customHeight="1" x14ac:dyDescent="0.25">
      <c r="A109" s="76" t="s">
        <v>39</v>
      </c>
      <c r="B109" s="77" t="s">
        <v>43</v>
      </c>
      <c r="C109" s="78" t="s">
        <v>315</v>
      </c>
      <c r="D109" s="78" t="s">
        <v>316</v>
      </c>
      <c r="E109" s="78" t="s">
        <v>317</v>
      </c>
      <c r="F109" s="77">
        <v>1</v>
      </c>
      <c r="G109" s="78">
        <v>120</v>
      </c>
      <c r="H109" s="77">
        <f t="shared" si="1"/>
        <v>120</v>
      </c>
      <c r="I109" s="78" t="s">
        <v>306</v>
      </c>
      <c r="J109" s="77" t="s">
        <v>338</v>
      </c>
      <c r="K109" s="79" t="s">
        <v>50</v>
      </c>
    </row>
    <row r="110" spans="1:11" ht="38.1" customHeight="1" x14ac:dyDescent="0.25">
      <c r="A110" s="76" t="s">
        <v>191</v>
      </c>
      <c r="B110" s="77" t="s">
        <v>43</v>
      </c>
      <c r="C110" s="77" t="s">
        <v>293</v>
      </c>
      <c r="D110" s="77" t="s">
        <v>289</v>
      </c>
      <c r="E110" s="82" t="s">
        <v>294</v>
      </c>
      <c r="F110" s="77">
        <v>38</v>
      </c>
      <c r="G110" s="77">
        <v>2</v>
      </c>
      <c r="H110" s="77">
        <f t="shared" si="1"/>
        <v>76</v>
      </c>
      <c r="I110" s="77" t="s">
        <v>289</v>
      </c>
      <c r="J110" s="78" t="s">
        <v>200</v>
      </c>
      <c r="K110" s="79" t="s">
        <v>50</v>
      </c>
    </row>
    <row r="111" spans="1:11" ht="38.1" customHeight="1" x14ac:dyDescent="0.25">
      <c r="A111" s="76" t="s">
        <v>39</v>
      </c>
      <c r="B111" s="77" t="s">
        <v>43</v>
      </c>
      <c r="C111" s="77" t="s">
        <v>340</v>
      </c>
      <c r="D111" s="78" t="s">
        <v>54</v>
      </c>
      <c r="E111" s="78" t="s">
        <v>341</v>
      </c>
      <c r="F111" s="77">
        <v>6</v>
      </c>
      <c r="G111" s="77">
        <v>1.5</v>
      </c>
      <c r="H111" s="77">
        <f t="shared" si="1"/>
        <v>9</v>
      </c>
      <c r="I111" s="77" t="s">
        <v>54</v>
      </c>
      <c r="J111" s="77" t="s">
        <v>338</v>
      </c>
      <c r="K111" s="86" t="s">
        <v>297</v>
      </c>
    </row>
    <row r="112" spans="1:11" ht="38.1" customHeight="1" x14ac:dyDescent="0.25">
      <c r="A112" s="76" t="s">
        <v>191</v>
      </c>
      <c r="B112" s="77" t="s">
        <v>221</v>
      </c>
      <c r="C112" s="78" t="s">
        <v>167</v>
      </c>
      <c r="D112" s="78" t="s">
        <v>469</v>
      </c>
      <c r="E112" s="78" t="s">
        <v>414</v>
      </c>
      <c r="F112" s="78">
        <v>1</v>
      </c>
      <c r="G112" s="78">
        <v>30</v>
      </c>
      <c r="H112" s="77">
        <f t="shared" si="1"/>
        <v>30</v>
      </c>
      <c r="I112" s="78" t="s">
        <v>289</v>
      </c>
      <c r="J112" s="77" t="s">
        <v>200</v>
      </c>
      <c r="K112" s="79" t="s">
        <v>50</v>
      </c>
    </row>
    <row r="113" spans="1:11" ht="38.1" customHeight="1" x14ac:dyDescent="0.25">
      <c r="A113" s="76" t="s">
        <v>191</v>
      </c>
      <c r="B113" s="77" t="s">
        <v>221</v>
      </c>
      <c r="C113" s="78" t="s">
        <v>167</v>
      </c>
      <c r="D113" s="78" t="s">
        <v>469</v>
      </c>
      <c r="E113" s="78" t="s">
        <v>415</v>
      </c>
      <c r="F113" s="78">
        <v>2</v>
      </c>
      <c r="G113" s="31">
        <v>30</v>
      </c>
      <c r="H113" s="77">
        <f t="shared" si="1"/>
        <v>60</v>
      </c>
      <c r="I113" s="98" t="s">
        <v>44</v>
      </c>
      <c r="J113" s="77" t="s">
        <v>208</v>
      </c>
      <c r="K113" s="79" t="s">
        <v>50</v>
      </c>
    </row>
    <row r="114" spans="1:11" ht="38.1" customHeight="1" x14ac:dyDescent="0.25">
      <c r="A114" s="76" t="s">
        <v>191</v>
      </c>
      <c r="B114" s="77" t="s">
        <v>214</v>
      </c>
      <c r="C114" s="78" t="s">
        <v>165</v>
      </c>
      <c r="D114" s="78" t="s">
        <v>470</v>
      </c>
      <c r="E114" s="78" t="s">
        <v>415</v>
      </c>
      <c r="F114" s="78">
        <v>1</v>
      </c>
      <c r="G114" s="78">
        <v>30</v>
      </c>
      <c r="H114" s="77">
        <f t="shared" si="1"/>
        <v>30</v>
      </c>
      <c r="I114" s="78" t="s">
        <v>44</v>
      </c>
      <c r="J114" s="77" t="s">
        <v>195</v>
      </c>
      <c r="K114" s="79" t="s">
        <v>50</v>
      </c>
    </row>
    <row r="115" spans="1:11" ht="38.1" customHeight="1" x14ac:dyDescent="0.25">
      <c r="A115" s="76" t="s">
        <v>191</v>
      </c>
      <c r="B115" s="77" t="s">
        <v>43</v>
      </c>
      <c r="C115" s="78" t="s">
        <v>180</v>
      </c>
      <c r="D115" s="78" t="s">
        <v>471</v>
      </c>
      <c r="E115" s="88" t="s">
        <v>413</v>
      </c>
      <c r="F115" s="78">
        <v>29</v>
      </c>
      <c r="G115" s="78">
        <v>20</v>
      </c>
      <c r="H115" s="77">
        <f t="shared" si="1"/>
        <v>580</v>
      </c>
      <c r="I115" s="78" t="s">
        <v>289</v>
      </c>
      <c r="J115" s="78" t="s">
        <v>200</v>
      </c>
      <c r="K115" s="79" t="s">
        <v>50</v>
      </c>
    </row>
    <row r="116" spans="1:11" ht="38.1" customHeight="1" x14ac:dyDescent="0.25">
      <c r="A116" s="76" t="s">
        <v>191</v>
      </c>
      <c r="B116" s="77" t="s">
        <v>217</v>
      </c>
      <c r="C116" s="78" t="s">
        <v>150</v>
      </c>
      <c r="D116" s="78" t="s">
        <v>472</v>
      </c>
      <c r="E116" s="78" t="s">
        <v>416</v>
      </c>
      <c r="F116" s="78">
        <v>1</v>
      </c>
      <c r="G116" s="78">
        <v>40</v>
      </c>
      <c r="H116" s="77">
        <f t="shared" si="1"/>
        <v>40</v>
      </c>
      <c r="I116" s="78" t="s">
        <v>44</v>
      </c>
      <c r="J116" s="78" t="s">
        <v>194</v>
      </c>
      <c r="K116" s="79" t="s">
        <v>50</v>
      </c>
    </row>
    <row r="117" spans="1:11" ht="38.1" customHeight="1" x14ac:dyDescent="0.25">
      <c r="A117" s="76" t="s">
        <v>424</v>
      </c>
      <c r="B117" s="77" t="s">
        <v>43</v>
      </c>
      <c r="C117" s="78" t="s">
        <v>898</v>
      </c>
      <c r="D117" s="78" t="s">
        <v>298</v>
      </c>
      <c r="E117" s="78" t="s">
        <v>299</v>
      </c>
      <c r="F117" s="77">
        <v>31</v>
      </c>
      <c r="G117" s="78">
        <v>10</v>
      </c>
      <c r="H117" s="77">
        <f t="shared" si="1"/>
        <v>310</v>
      </c>
      <c r="I117" s="78" t="s">
        <v>289</v>
      </c>
      <c r="J117" s="78" t="s">
        <v>200</v>
      </c>
      <c r="K117" s="79" t="s">
        <v>297</v>
      </c>
    </row>
    <row r="118" spans="1:11" ht="38.1" customHeight="1" x14ac:dyDescent="0.25">
      <c r="A118" s="76" t="s">
        <v>191</v>
      </c>
      <c r="B118" s="77" t="s">
        <v>43</v>
      </c>
      <c r="C118" s="78" t="s">
        <v>183</v>
      </c>
      <c r="D118" s="78" t="s">
        <v>473</v>
      </c>
      <c r="E118" s="78" t="s">
        <v>256</v>
      </c>
      <c r="F118" s="77">
        <v>31</v>
      </c>
      <c r="G118" s="78">
        <v>6</v>
      </c>
      <c r="H118" s="77">
        <f t="shared" si="1"/>
        <v>186</v>
      </c>
      <c r="I118" s="78" t="s">
        <v>289</v>
      </c>
      <c r="J118" s="77" t="s">
        <v>200</v>
      </c>
      <c r="K118" s="79" t="s">
        <v>50</v>
      </c>
    </row>
    <row r="119" spans="1:11" ht="38.1" customHeight="1" x14ac:dyDescent="0.25">
      <c r="A119" s="76" t="s">
        <v>191</v>
      </c>
      <c r="B119" s="77" t="s">
        <v>43</v>
      </c>
      <c r="C119" s="78" t="s">
        <v>181</v>
      </c>
      <c r="D119" s="78" t="s">
        <v>190</v>
      </c>
      <c r="E119" s="78" t="s">
        <v>417</v>
      </c>
      <c r="F119" s="77">
        <v>7</v>
      </c>
      <c r="G119" s="78">
        <v>24</v>
      </c>
      <c r="H119" s="77">
        <f t="shared" si="1"/>
        <v>168</v>
      </c>
      <c r="I119" s="78" t="s">
        <v>306</v>
      </c>
      <c r="J119" s="77" t="s">
        <v>200</v>
      </c>
      <c r="K119" s="79" t="s">
        <v>50</v>
      </c>
    </row>
    <row r="120" spans="1:11" ht="38.1" customHeight="1" x14ac:dyDescent="0.25">
      <c r="A120" s="76" t="s">
        <v>191</v>
      </c>
      <c r="B120" s="77" t="s">
        <v>43</v>
      </c>
      <c r="C120" s="78" t="s">
        <v>300</v>
      </c>
      <c r="D120" s="78" t="s">
        <v>91</v>
      </c>
      <c r="E120" s="88" t="s">
        <v>301</v>
      </c>
      <c r="F120" s="77">
        <v>31</v>
      </c>
      <c r="G120" s="78">
        <v>7</v>
      </c>
      <c r="H120" s="77">
        <f t="shared" si="1"/>
        <v>217</v>
      </c>
      <c r="I120" s="78" t="s">
        <v>289</v>
      </c>
      <c r="J120" s="77" t="s">
        <v>200</v>
      </c>
      <c r="K120" s="79" t="s">
        <v>50</v>
      </c>
    </row>
    <row r="121" spans="1:11" ht="38.1" customHeight="1" x14ac:dyDescent="0.25">
      <c r="A121" s="76" t="s">
        <v>191</v>
      </c>
      <c r="B121" s="77" t="s">
        <v>273</v>
      </c>
      <c r="C121" s="78" t="s">
        <v>288</v>
      </c>
      <c r="D121" s="78" t="s">
        <v>289</v>
      </c>
      <c r="E121" s="88" t="s">
        <v>290</v>
      </c>
      <c r="F121" s="77">
        <v>96</v>
      </c>
      <c r="G121" s="78">
        <v>3</v>
      </c>
      <c r="H121" s="77">
        <f t="shared" si="1"/>
        <v>288</v>
      </c>
      <c r="I121" s="78" t="s">
        <v>289</v>
      </c>
      <c r="J121" s="77" t="s">
        <v>200</v>
      </c>
      <c r="K121" s="79" t="s">
        <v>291</v>
      </c>
    </row>
    <row r="122" spans="1:11" ht="38.1" customHeight="1" x14ac:dyDescent="0.25">
      <c r="A122" s="76" t="s">
        <v>191</v>
      </c>
      <c r="B122" s="77" t="s">
        <v>217</v>
      </c>
      <c r="C122" s="78" t="s">
        <v>172</v>
      </c>
      <c r="D122" s="78" t="s">
        <v>474</v>
      </c>
      <c r="E122" s="78" t="s">
        <v>235</v>
      </c>
      <c r="F122" s="78">
        <v>1</v>
      </c>
      <c r="G122" s="78">
        <v>16</v>
      </c>
      <c r="H122" s="77">
        <f t="shared" si="1"/>
        <v>16</v>
      </c>
      <c r="I122" s="78" t="s">
        <v>44</v>
      </c>
      <c r="J122" s="78" t="s">
        <v>208</v>
      </c>
      <c r="K122" s="79" t="s">
        <v>50</v>
      </c>
    </row>
    <row r="123" spans="1:11" ht="38.1" customHeight="1" x14ac:dyDescent="0.25">
      <c r="A123" s="76" t="s">
        <v>191</v>
      </c>
      <c r="B123" s="77" t="s">
        <v>217</v>
      </c>
      <c r="C123" s="78" t="s">
        <v>172</v>
      </c>
      <c r="D123" s="78" t="s">
        <v>474</v>
      </c>
      <c r="E123" s="78" t="s">
        <v>235</v>
      </c>
      <c r="F123" s="78">
        <v>1</v>
      </c>
      <c r="G123" s="78">
        <v>16</v>
      </c>
      <c r="H123" s="77">
        <f t="shared" si="1"/>
        <v>16</v>
      </c>
      <c r="I123" s="78" t="s">
        <v>44</v>
      </c>
      <c r="J123" s="77" t="s">
        <v>199</v>
      </c>
      <c r="K123" s="79" t="s">
        <v>50</v>
      </c>
    </row>
    <row r="124" spans="1:11" ht="38.1" customHeight="1" x14ac:dyDescent="0.25">
      <c r="A124" s="76" t="s">
        <v>191</v>
      </c>
      <c r="B124" s="77" t="s">
        <v>43</v>
      </c>
      <c r="C124" s="78" t="s">
        <v>172</v>
      </c>
      <c r="D124" s="78" t="s">
        <v>474</v>
      </c>
      <c r="E124" s="88" t="s">
        <v>235</v>
      </c>
      <c r="F124" s="78">
        <v>1</v>
      </c>
      <c r="G124" s="78">
        <v>16</v>
      </c>
      <c r="H124" s="77">
        <f t="shared" si="1"/>
        <v>16</v>
      </c>
      <c r="I124" s="78" t="s">
        <v>44</v>
      </c>
      <c r="J124" s="78" t="s">
        <v>421</v>
      </c>
      <c r="K124" s="79" t="s">
        <v>50</v>
      </c>
    </row>
    <row r="125" spans="1:11" ht="38.1" customHeight="1" x14ac:dyDescent="0.25">
      <c r="A125" s="76" t="s">
        <v>191</v>
      </c>
      <c r="B125" s="77" t="s">
        <v>43</v>
      </c>
      <c r="C125" s="78" t="s">
        <v>179</v>
      </c>
      <c r="D125" s="78" t="s">
        <v>184</v>
      </c>
      <c r="E125" s="88" t="s">
        <v>254</v>
      </c>
      <c r="F125" s="78">
        <v>96</v>
      </c>
      <c r="G125" s="78">
        <v>4</v>
      </c>
      <c r="H125" s="77">
        <f t="shared" si="1"/>
        <v>384</v>
      </c>
      <c r="I125" s="78" t="s">
        <v>289</v>
      </c>
      <c r="J125" s="78" t="s">
        <v>200</v>
      </c>
      <c r="K125" s="79" t="s">
        <v>50</v>
      </c>
    </row>
    <row r="126" spans="1:11" ht="38.1" customHeight="1" x14ac:dyDescent="0.25">
      <c r="A126" s="76" t="s">
        <v>191</v>
      </c>
      <c r="B126" s="77" t="s">
        <v>214</v>
      </c>
      <c r="C126" s="78" t="s">
        <v>178</v>
      </c>
      <c r="D126" s="78" t="s">
        <v>475</v>
      </c>
      <c r="E126" s="88" t="s">
        <v>253</v>
      </c>
      <c r="F126" s="78">
        <v>1</v>
      </c>
      <c r="G126" s="78">
        <v>6</v>
      </c>
      <c r="H126" s="77">
        <f t="shared" si="1"/>
        <v>6</v>
      </c>
      <c r="I126" s="78" t="s">
        <v>44</v>
      </c>
      <c r="J126" s="78" t="s">
        <v>193</v>
      </c>
      <c r="K126" s="79" t="s">
        <v>50</v>
      </c>
    </row>
    <row r="127" spans="1:11" ht="38.1" customHeight="1" x14ac:dyDescent="0.25">
      <c r="A127" s="76" t="s">
        <v>191</v>
      </c>
      <c r="B127" s="77" t="s">
        <v>43</v>
      </c>
      <c r="C127" s="78" t="s">
        <v>177</v>
      </c>
      <c r="D127" s="78" t="s">
        <v>189</v>
      </c>
      <c r="E127" s="78" t="s">
        <v>252</v>
      </c>
      <c r="F127" s="78">
        <v>19</v>
      </c>
      <c r="G127" s="31">
        <v>5</v>
      </c>
      <c r="H127" s="77">
        <f t="shared" si="1"/>
        <v>95</v>
      </c>
      <c r="I127" s="78" t="s">
        <v>54</v>
      </c>
      <c r="J127" s="77" t="s">
        <v>200</v>
      </c>
      <c r="K127" s="79" t="s">
        <v>50</v>
      </c>
    </row>
    <row r="128" spans="1:11" ht="38.1" customHeight="1" x14ac:dyDescent="0.25">
      <c r="A128" s="76" t="s">
        <v>191</v>
      </c>
      <c r="B128" s="77" t="s">
        <v>218</v>
      </c>
      <c r="C128" s="78" t="s">
        <v>168</v>
      </c>
      <c r="D128" s="78" t="s">
        <v>477</v>
      </c>
      <c r="E128" s="78" t="s">
        <v>408</v>
      </c>
      <c r="F128" s="77">
        <v>2</v>
      </c>
      <c r="G128" s="77">
        <v>25</v>
      </c>
      <c r="H128" s="77">
        <f t="shared" si="1"/>
        <v>50</v>
      </c>
      <c r="I128" s="78" t="s">
        <v>44</v>
      </c>
      <c r="J128" s="77" t="s">
        <v>193</v>
      </c>
      <c r="K128" s="79" t="s">
        <v>50</v>
      </c>
    </row>
    <row r="129" spans="1:11" ht="38.1" customHeight="1" x14ac:dyDescent="0.25">
      <c r="A129" s="76" t="s">
        <v>191</v>
      </c>
      <c r="B129" s="77" t="s">
        <v>220</v>
      </c>
      <c r="C129" s="78" t="s">
        <v>182</v>
      </c>
      <c r="D129" s="78" t="s">
        <v>184</v>
      </c>
      <c r="E129" s="78" t="s">
        <v>255</v>
      </c>
      <c r="F129" s="77">
        <v>135</v>
      </c>
      <c r="G129" s="78">
        <v>5</v>
      </c>
      <c r="H129" s="77">
        <f t="shared" si="1"/>
        <v>675</v>
      </c>
      <c r="I129" s="78" t="s">
        <v>289</v>
      </c>
      <c r="J129" s="77" t="s">
        <v>258</v>
      </c>
      <c r="K129" s="79" t="s">
        <v>50</v>
      </c>
    </row>
    <row r="130" spans="1:11" ht="38.1" customHeight="1" x14ac:dyDescent="0.25">
      <c r="A130" s="76" t="s">
        <v>191</v>
      </c>
      <c r="B130" s="77" t="s">
        <v>43</v>
      </c>
      <c r="C130" s="78" t="s">
        <v>174</v>
      </c>
      <c r="D130" s="78" t="s">
        <v>476</v>
      </c>
      <c r="E130" s="78" t="s">
        <v>409</v>
      </c>
      <c r="F130" s="78">
        <v>1</v>
      </c>
      <c r="G130" s="78">
        <v>24</v>
      </c>
      <c r="H130" s="77">
        <f t="shared" si="1"/>
        <v>24</v>
      </c>
      <c r="I130" s="78" t="s">
        <v>44</v>
      </c>
      <c r="J130" s="77" t="s">
        <v>194</v>
      </c>
      <c r="K130" s="79" t="s">
        <v>50</v>
      </c>
    </row>
    <row r="131" spans="1:11" ht="38.1" customHeight="1" x14ac:dyDescent="0.25">
      <c r="A131" s="76" t="s">
        <v>424</v>
      </c>
      <c r="B131" s="77" t="s">
        <v>43</v>
      </c>
      <c r="C131" s="78" t="s">
        <v>899</v>
      </c>
      <c r="D131" s="78" t="s">
        <v>478</v>
      </c>
      <c r="E131" s="88" t="s">
        <v>295</v>
      </c>
      <c r="F131" s="77">
        <v>31</v>
      </c>
      <c r="G131" s="78">
        <v>5</v>
      </c>
      <c r="H131" s="77">
        <f t="shared" si="1"/>
        <v>155</v>
      </c>
      <c r="I131" s="78" t="s">
        <v>289</v>
      </c>
      <c r="J131" s="77" t="s">
        <v>338</v>
      </c>
      <c r="K131" s="79" t="s">
        <v>297</v>
      </c>
    </row>
    <row r="132" spans="1:11" ht="38.1" customHeight="1" x14ac:dyDescent="0.25">
      <c r="A132" s="76" t="s">
        <v>191</v>
      </c>
      <c r="B132" s="77" t="s">
        <v>43</v>
      </c>
      <c r="C132" s="78" t="s">
        <v>169</v>
      </c>
      <c r="D132" s="78" t="s">
        <v>479</v>
      </c>
      <c r="E132" s="78" t="s">
        <v>410</v>
      </c>
      <c r="F132" s="78">
        <v>1</v>
      </c>
      <c r="G132" s="78">
        <v>20</v>
      </c>
      <c r="H132" s="77">
        <f t="shared" si="1"/>
        <v>20</v>
      </c>
      <c r="I132" s="78" t="s">
        <v>44</v>
      </c>
      <c r="J132" s="77" t="s">
        <v>194</v>
      </c>
      <c r="K132" s="79" t="s">
        <v>50</v>
      </c>
    </row>
    <row r="133" spans="1:11" ht="38.1" customHeight="1" x14ac:dyDescent="0.25">
      <c r="A133" s="76" t="s">
        <v>39</v>
      </c>
      <c r="B133" s="77" t="s">
        <v>43</v>
      </c>
      <c r="C133" s="78" t="s">
        <v>318</v>
      </c>
      <c r="D133" s="78" t="s">
        <v>319</v>
      </c>
      <c r="E133" s="78" t="s">
        <v>320</v>
      </c>
      <c r="F133" s="77">
        <v>1</v>
      </c>
      <c r="G133" s="78">
        <v>40</v>
      </c>
      <c r="H133" s="77">
        <f t="shared" si="1"/>
        <v>40</v>
      </c>
      <c r="I133" s="78" t="s">
        <v>306</v>
      </c>
      <c r="J133" s="77" t="s">
        <v>338</v>
      </c>
      <c r="K133" s="79" t="s">
        <v>50</v>
      </c>
    </row>
    <row r="134" spans="1:11" ht="38.1" customHeight="1" x14ac:dyDescent="0.25">
      <c r="A134" s="76" t="s">
        <v>39</v>
      </c>
      <c r="B134" s="77" t="s">
        <v>43</v>
      </c>
      <c r="C134" s="78" t="s">
        <v>639</v>
      </c>
      <c r="D134" s="77" t="s">
        <v>276</v>
      </c>
      <c r="E134" s="78" t="s">
        <v>659</v>
      </c>
      <c r="F134" s="77">
        <v>11</v>
      </c>
      <c r="G134" s="77">
        <v>12</v>
      </c>
      <c r="H134" s="77">
        <f t="shared" si="1"/>
        <v>132</v>
      </c>
      <c r="I134" s="77" t="s">
        <v>276</v>
      </c>
      <c r="J134" s="77" t="s">
        <v>865</v>
      </c>
      <c r="K134" s="79" t="s">
        <v>50</v>
      </c>
    </row>
    <row r="135" spans="1:11" ht="38.1" customHeight="1" x14ac:dyDescent="0.25">
      <c r="A135" s="76" t="s">
        <v>191</v>
      </c>
      <c r="B135" s="77" t="s">
        <v>215</v>
      </c>
      <c r="C135" s="78" t="s">
        <v>146</v>
      </c>
      <c r="D135" s="78" t="s">
        <v>480</v>
      </c>
      <c r="E135" s="78" t="s">
        <v>411</v>
      </c>
      <c r="F135" s="78">
        <v>1</v>
      </c>
      <c r="G135" s="78">
        <v>30</v>
      </c>
      <c r="H135" s="77">
        <f t="shared" si="1"/>
        <v>30</v>
      </c>
      <c r="I135" s="78" t="s">
        <v>289</v>
      </c>
      <c r="J135" s="78" t="s">
        <v>200</v>
      </c>
      <c r="K135" s="79" t="s">
        <v>50</v>
      </c>
    </row>
    <row r="136" spans="1:11" ht="38.1" customHeight="1" x14ac:dyDescent="0.25">
      <c r="A136" s="76" t="s">
        <v>424</v>
      </c>
      <c r="B136" s="77" t="s">
        <v>43</v>
      </c>
      <c r="C136" s="78" t="s">
        <v>269</v>
      </c>
      <c r="D136" s="78" t="s">
        <v>184</v>
      </c>
      <c r="E136" s="78" t="s">
        <v>270</v>
      </c>
      <c r="F136" s="77">
        <v>15</v>
      </c>
      <c r="G136" s="78">
        <v>8</v>
      </c>
      <c r="H136" s="77">
        <f t="shared" si="1"/>
        <v>120</v>
      </c>
      <c r="I136" s="78" t="s">
        <v>44</v>
      </c>
      <c r="J136" s="77" t="s">
        <v>481</v>
      </c>
      <c r="K136" s="79" t="s">
        <v>271</v>
      </c>
    </row>
    <row r="137" spans="1:11" ht="38.1" customHeight="1" x14ac:dyDescent="0.25">
      <c r="A137" s="85" t="s">
        <v>424</v>
      </c>
      <c r="B137" s="77" t="s">
        <v>273</v>
      </c>
      <c r="C137" s="78" t="s">
        <v>272</v>
      </c>
      <c r="D137" s="78" t="s">
        <v>184</v>
      </c>
      <c r="E137" s="78" t="s">
        <v>270</v>
      </c>
      <c r="F137" s="78">
        <v>23</v>
      </c>
      <c r="G137" s="78">
        <v>6</v>
      </c>
      <c r="H137" s="77">
        <f t="shared" si="1"/>
        <v>138</v>
      </c>
      <c r="I137" s="78" t="s">
        <v>44</v>
      </c>
      <c r="J137" s="77" t="s">
        <v>481</v>
      </c>
      <c r="K137" s="79" t="s">
        <v>271</v>
      </c>
    </row>
    <row r="138" spans="1:11" ht="38.1" customHeight="1" x14ac:dyDescent="0.25">
      <c r="A138" s="76" t="s">
        <v>39</v>
      </c>
      <c r="B138" s="77" t="s">
        <v>332</v>
      </c>
      <c r="C138" s="78" t="s">
        <v>333</v>
      </c>
      <c r="D138" s="78" t="s">
        <v>309</v>
      </c>
      <c r="E138" s="78" t="s">
        <v>334</v>
      </c>
      <c r="F138" s="78">
        <v>3</v>
      </c>
      <c r="G138" s="78">
        <v>1.5</v>
      </c>
      <c r="H138" s="77">
        <f t="shared" si="1"/>
        <v>4.5</v>
      </c>
      <c r="I138" s="78" t="s">
        <v>289</v>
      </c>
      <c r="J138" s="78" t="s">
        <v>200</v>
      </c>
      <c r="K138" s="79" t="s">
        <v>331</v>
      </c>
    </row>
    <row r="139" spans="1:11" ht="38.1" customHeight="1" x14ac:dyDescent="0.25">
      <c r="A139" s="76" t="s">
        <v>191</v>
      </c>
      <c r="B139" s="77" t="s">
        <v>43</v>
      </c>
      <c r="C139" s="78" t="s">
        <v>159</v>
      </c>
      <c r="D139" s="78" t="s">
        <v>184</v>
      </c>
      <c r="E139" s="88" t="s">
        <v>242</v>
      </c>
      <c r="F139" s="78">
        <v>33</v>
      </c>
      <c r="G139" s="78">
        <v>20</v>
      </c>
      <c r="H139" s="77">
        <f t="shared" si="1"/>
        <v>660</v>
      </c>
      <c r="I139" s="78" t="s">
        <v>44</v>
      </c>
      <c r="J139" s="78" t="s">
        <v>192</v>
      </c>
      <c r="K139" s="79" t="s">
        <v>50</v>
      </c>
    </row>
    <row r="140" spans="1:11" ht="38.1" customHeight="1" x14ac:dyDescent="0.25">
      <c r="A140" s="76" t="s">
        <v>191</v>
      </c>
      <c r="B140" s="77" t="s">
        <v>43</v>
      </c>
      <c r="C140" s="78" t="s">
        <v>302</v>
      </c>
      <c r="D140" s="78" t="s">
        <v>303</v>
      </c>
      <c r="E140" s="88" t="s">
        <v>304</v>
      </c>
      <c r="F140" s="77">
        <v>6</v>
      </c>
      <c r="G140" s="78">
        <v>3</v>
      </c>
      <c r="H140" s="77">
        <f t="shared" si="1"/>
        <v>18</v>
      </c>
      <c r="I140" s="78" t="s">
        <v>289</v>
      </c>
      <c r="J140" s="78" t="s">
        <v>200</v>
      </c>
      <c r="K140" s="79" t="s">
        <v>297</v>
      </c>
    </row>
    <row r="141" spans="1:11" ht="38.1" customHeight="1" x14ac:dyDescent="0.25">
      <c r="A141" s="85" t="s">
        <v>422</v>
      </c>
      <c r="B141" s="77" t="s">
        <v>273</v>
      </c>
      <c r="C141" s="78" t="s">
        <v>274</v>
      </c>
      <c r="D141" s="78" t="s">
        <v>184</v>
      </c>
      <c r="E141" s="88" t="s">
        <v>304</v>
      </c>
      <c r="F141" s="78">
        <v>30</v>
      </c>
      <c r="G141" s="78">
        <v>3</v>
      </c>
      <c r="H141" s="77">
        <f t="shared" si="1"/>
        <v>90</v>
      </c>
      <c r="I141" s="78" t="s">
        <v>44</v>
      </c>
      <c r="J141" s="77" t="s">
        <v>481</v>
      </c>
      <c r="K141" s="79" t="s">
        <v>275</v>
      </c>
    </row>
    <row r="142" spans="1:11" ht="38.1" customHeight="1" x14ac:dyDescent="0.25">
      <c r="A142" s="76" t="s">
        <v>191</v>
      </c>
      <c r="B142" s="77" t="s">
        <v>43</v>
      </c>
      <c r="C142" s="78" t="s">
        <v>147</v>
      </c>
      <c r="D142" s="78" t="s">
        <v>188</v>
      </c>
      <c r="E142" s="99" t="s">
        <v>412</v>
      </c>
      <c r="F142" s="78">
        <v>1</v>
      </c>
      <c r="G142" s="78">
        <v>40</v>
      </c>
      <c r="H142" s="77">
        <f t="shared" si="1"/>
        <v>40</v>
      </c>
      <c r="I142" s="78" t="s">
        <v>212</v>
      </c>
      <c r="J142" s="78" t="s">
        <v>421</v>
      </c>
      <c r="K142" s="79" t="s">
        <v>50</v>
      </c>
    </row>
    <row r="143" spans="1:11" ht="38.1" customHeight="1" x14ac:dyDescent="0.25">
      <c r="A143" s="76" t="s">
        <v>39</v>
      </c>
      <c r="B143" s="77" t="s">
        <v>43</v>
      </c>
      <c r="C143" s="78" t="s">
        <v>746</v>
      </c>
      <c r="D143" s="77" t="s">
        <v>44</v>
      </c>
      <c r="E143" s="78" t="s">
        <v>747</v>
      </c>
      <c r="F143" s="77">
        <v>6</v>
      </c>
      <c r="G143" s="77">
        <v>12</v>
      </c>
      <c r="H143" s="77">
        <f t="shared" si="1"/>
        <v>72</v>
      </c>
      <c r="I143" s="77" t="s">
        <v>44</v>
      </c>
      <c r="J143" s="77" t="s">
        <v>49</v>
      </c>
      <c r="K143" s="79" t="s">
        <v>50</v>
      </c>
    </row>
    <row r="144" spans="1:11" ht="38.1" customHeight="1" x14ac:dyDescent="0.25">
      <c r="A144" s="85" t="s">
        <v>422</v>
      </c>
      <c r="B144" s="77" t="s">
        <v>273</v>
      </c>
      <c r="C144" s="78" t="s">
        <v>274</v>
      </c>
      <c r="D144" s="78" t="s">
        <v>276</v>
      </c>
      <c r="E144" s="88" t="s">
        <v>876</v>
      </c>
      <c r="F144" s="78">
        <v>21</v>
      </c>
      <c r="G144" s="78">
        <v>3</v>
      </c>
      <c r="H144" s="77">
        <f t="shared" ref="H144:H207" si="2">F144*G144</f>
        <v>63</v>
      </c>
      <c r="I144" s="78" t="s">
        <v>276</v>
      </c>
      <c r="J144" s="77" t="s">
        <v>481</v>
      </c>
      <c r="K144" s="79" t="s">
        <v>275</v>
      </c>
    </row>
    <row r="145" spans="1:11" ht="38.1" customHeight="1" x14ac:dyDescent="0.25">
      <c r="A145" s="76" t="s">
        <v>191</v>
      </c>
      <c r="B145" s="77" t="s">
        <v>43</v>
      </c>
      <c r="C145" s="78" t="s">
        <v>573</v>
      </c>
      <c r="D145" s="78" t="s">
        <v>574</v>
      </c>
      <c r="E145" s="78" t="s">
        <v>575</v>
      </c>
      <c r="F145" s="78">
        <v>7</v>
      </c>
      <c r="G145" s="78">
        <v>10</v>
      </c>
      <c r="H145" s="77">
        <f t="shared" si="2"/>
        <v>70</v>
      </c>
      <c r="I145" s="78" t="s">
        <v>44</v>
      </c>
      <c r="J145" s="78" t="s">
        <v>202</v>
      </c>
      <c r="K145" s="79" t="s">
        <v>50</v>
      </c>
    </row>
    <row r="146" spans="1:11" ht="38.1" customHeight="1" x14ac:dyDescent="0.25">
      <c r="A146" s="76" t="s">
        <v>191</v>
      </c>
      <c r="B146" s="77" t="s">
        <v>590</v>
      </c>
      <c r="C146" s="78" t="s">
        <v>850</v>
      </c>
      <c r="D146" s="78" t="s">
        <v>574</v>
      </c>
      <c r="E146" s="78" t="s">
        <v>851</v>
      </c>
      <c r="F146" s="78">
        <v>4</v>
      </c>
      <c r="G146" s="78">
        <v>9</v>
      </c>
      <c r="H146" s="77">
        <f t="shared" si="2"/>
        <v>36</v>
      </c>
      <c r="I146" s="78" t="s">
        <v>44</v>
      </c>
      <c r="J146" s="78" t="s">
        <v>202</v>
      </c>
      <c r="K146" s="79" t="s">
        <v>50</v>
      </c>
    </row>
    <row r="147" spans="1:11" ht="38.1" customHeight="1" x14ac:dyDescent="0.25">
      <c r="A147" s="76" t="s">
        <v>39</v>
      </c>
      <c r="B147" s="77" t="s">
        <v>43</v>
      </c>
      <c r="C147" s="78" t="s">
        <v>85</v>
      </c>
      <c r="D147" s="77" t="s">
        <v>44</v>
      </c>
      <c r="E147" s="78" t="s">
        <v>563</v>
      </c>
      <c r="F147" s="77">
        <v>12</v>
      </c>
      <c r="G147" s="77">
        <v>7</v>
      </c>
      <c r="H147" s="77">
        <f t="shared" si="2"/>
        <v>84</v>
      </c>
      <c r="I147" s="77" t="s">
        <v>44</v>
      </c>
      <c r="J147" s="77" t="s">
        <v>49</v>
      </c>
      <c r="K147" s="79" t="s">
        <v>50</v>
      </c>
    </row>
    <row r="148" spans="1:11" ht="38.1" customHeight="1" x14ac:dyDescent="0.25">
      <c r="A148" s="76" t="s">
        <v>39</v>
      </c>
      <c r="B148" s="77" t="s">
        <v>43</v>
      </c>
      <c r="C148" s="78" t="s">
        <v>79</v>
      </c>
      <c r="D148" s="77" t="s">
        <v>44</v>
      </c>
      <c r="E148" s="78" t="s">
        <v>563</v>
      </c>
      <c r="F148" s="77">
        <v>14</v>
      </c>
      <c r="G148" s="77">
        <v>7</v>
      </c>
      <c r="H148" s="77">
        <f t="shared" si="2"/>
        <v>98</v>
      </c>
      <c r="I148" s="77" t="s">
        <v>44</v>
      </c>
      <c r="J148" s="77" t="s">
        <v>49</v>
      </c>
      <c r="K148" s="79" t="s">
        <v>50</v>
      </c>
    </row>
    <row r="149" spans="1:11" ht="38.1" customHeight="1" x14ac:dyDescent="0.25">
      <c r="A149" s="76" t="s">
        <v>874</v>
      </c>
      <c r="B149" s="77" t="s">
        <v>43</v>
      </c>
      <c r="C149" s="77" t="s">
        <v>871</v>
      </c>
      <c r="D149" s="77" t="s">
        <v>44</v>
      </c>
      <c r="E149" s="78" t="s">
        <v>872</v>
      </c>
      <c r="F149" s="77">
        <v>6</v>
      </c>
      <c r="G149" s="77">
        <v>56</v>
      </c>
      <c r="H149" s="77">
        <f t="shared" si="2"/>
        <v>336</v>
      </c>
      <c r="I149" s="77" t="s">
        <v>44</v>
      </c>
      <c r="J149" s="77" t="s">
        <v>485</v>
      </c>
      <c r="K149" s="79" t="s">
        <v>873</v>
      </c>
    </row>
    <row r="150" spans="1:11" ht="38.1" customHeight="1" x14ac:dyDescent="0.25">
      <c r="A150" s="76" t="s">
        <v>191</v>
      </c>
      <c r="B150" s="77" t="s">
        <v>43</v>
      </c>
      <c r="C150" s="78" t="s">
        <v>568</v>
      </c>
      <c r="D150" s="98" t="s">
        <v>91</v>
      </c>
      <c r="E150" s="78" t="s">
        <v>569</v>
      </c>
      <c r="F150" s="77">
        <v>37</v>
      </c>
      <c r="G150" s="78">
        <v>18</v>
      </c>
      <c r="H150" s="77">
        <f t="shared" si="2"/>
        <v>666</v>
      </c>
      <c r="I150" s="78" t="s">
        <v>855</v>
      </c>
      <c r="J150" s="78" t="s">
        <v>200</v>
      </c>
      <c r="K150" s="79" t="s">
        <v>50</v>
      </c>
    </row>
    <row r="151" spans="1:11" ht="38.1" customHeight="1" x14ac:dyDescent="0.25">
      <c r="A151" s="76" t="s">
        <v>191</v>
      </c>
      <c r="B151" s="77" t="s">
        <v>214</v>
      </c>
      <c r="C151" s="78" t="s">
        <v>776</v>
      </c>
      <c r="D151" s="78" t="s">
        <v>571</v>
      </c>
      <c r="E151" s="88" t="s">
        <v>777</v>
      </c>
      <c r="F151" s="78">
        <v>3</v>
      </c>
      <c r="G151" s="78">
        <v>40</v>
      </c>
      <c r="H151" s="77">
        <f t="shared" si="2"/>
        <v>120</v>
      </c>
      <c r="I151" s="78" t="s">
        <v>44</v>
      </c>
      <c r="J151" s="78" t="s">
        <v>858</v>
      </c>
      <c r="K151" s="79" t="s">
        <v>50</v>
      </c>
    </row>
    <row r="152" spans="1:11" ht="38.1" customHeight="1" x14ac:dyDescent="0.25">
      <c r="A152" s="76" t="s">
        <v>39</v>
      </c>
      <c r="B152" s="77" t="s">
        <v>43</v>
      </c>
      <c r="C152" s="78" t="s">
        <v>76</v>
      </c>
      <c r="D152" s="77" t="s">
        <v>44</v>
      </c>
      <c r="E152" s="78" t="s">
        <v>564</v>
      </c>
      <c r="F152" s="77">
        <v>10</v>
      </c>
      <c r="G152" s="77">
        <v>7</v>
      </c>
      <c r="H152" s="77">
        <f t="shared" si="2"/>
        <v>70</v>
      </c>
      <c r="I152" s="77" t="s">
        <v>44</v>
      </c>
      <c r="J152" s="77" t="s">
        <v>49</v>
      </c>
      <c r="K152" s="79" t="s">
        <v>50</v>
      </c>
    </row>
    <row r="153" spans="1:11" ht="38.1" customHeight="1" x14ac:dyDescent="0.25">
      <c r="A153" s="76" t="s">
        <v>39</v>
      </c>
      <c r="B153" s="77" t="s">
        <v>43</v>
      </c>
      <c r="C153" s="78" t="s">
        <v>88</v>
      </c>
      <c r="D153" s="77" t="s">
        <v>44</v>
      </c>
      <c r="E153" s="78" t="s">
        <v>564</v>
      </c>
      <c r="F153" s="77">
        <v>9</v>
      </c>
      <c r="G153" s="77">
        <v>7</v>
      </c>
      <c r="H153" s="77">
        <f t="shared" si="2"/>
        <v>63</v>
      </c>
      <c r="I153" s="77" t="s">
        <v>44</v>
      </c>
      <c r="J153" s="77" t="s">
        <v>49</v>
      </c>
      <c r="K153" s="79" t="s">
        <v>50</v>
      </c>
    </row>
    <row r="154" spans="1:11" ht="38.1" customHeight="1" x14ac:dyDescent="0.25">
      <c r="A154" s="76" t="s">
        <v>39</v>
      </c>
      <c r="B154" s="77" t="s">
        <v>43</v>
      </c>
      <c r="C154" s="78" t="s">
        <v>75</v>
      </c>
      <c r="D154" s="77" t="s">
        <v>44</v>
      </c>
      <c r="E154" s="78" t="s">
        <v>564</v>
      </c>
      <c r="F154" s="77">
        <v>13</v>
      </c>
      <c r="G154" s="77">
        <v>6</v>
      </c>
      <c r="H154" s="77">
        <f t="shared" si="2"/>
        <v>78</v>
      </c>
      <c r="I154" s="77" t="s">
        <v>44</v>
      </c>
      <c r="J154" s="77" t="s">
        <v>49</v>
      </c>
      <c r="K154" s="79" t="s">
        <v>50</v>
      </c>
    </row>
    <row r="155" spans="1:11" ht="38.1" customHeight="1" x14ac:dyDescent="0.25">
      <c r="A155" s="76" t="s">
        <v>39</v>
      </c>
      <c r="B155" s="77" t="s">
        <v>43</v>
      </c>
      <c r="C155" s="77" t="s">
        <v>80</v>
      </c>
      <c r="D155" s="77" t="s">
        <v>44</v>
      </c>
      <c r="E155" s="78" t="s">
        <v>556</v>
      </c>
      <c r="F155" s="77">
        <v>17</v>
      </c>
      <c r="G155" s="77">
        <v>7</v>
      </c>
      <c r="H155" s="77">
        <f t="shared" si="2"/>
        <v>119</v>
      </c>
      <c r="I155" s="77" t="s">
        <v>44</v>
      </c>
      <c r="J155" s="77" t="s">
        <v>49</v>
      </c>
      <c r="K155" s="79" t="s">
        <v>50</v>
      </c>
    </row>
    <row r="156" spans="1:11" ht="38.1" customHeight="1" x14ac:dyDescent="0.25">
      <c r="A156" s="76" t="s">
        <v>191</v>
      </c>
      <c r="B156" s="77" t="s">
        <v>43</v>
      </c>
      <c r="C156" s="78" t="s">
        <v>810</v>
      </c>
      <c r="D156" s="78" t="s">
        <v>605</v>
      </c>
      <c r="E156" s="78" t="s">
        <v>811</v>
      </c>
      <c r="F156" s="78">
        <v>1</v>
      </c>
      <c r="G156" s="78">
        <v>48</v>
      </c>
      <c r="H156" s="77">
        <f t="shared" si="2"/>
        <v>48</v>
      </c>
      <c r="I156" s="78" t="s">
        <v>44</v>
      </c>
      <c r="J156" s="78" t="s">
        <v>207</v>
      </c>
      <c r="K156" s="79" t="s">
        <v>50</v>
      </c>
    </row>
    <row r="157" spans="1:11" ht="38.1" customHeight="1" x14ac:dyDescent="0.25">
      <c r="A157" s="76" t="s">
        <v>39</v>
      </c>
      <c r="B157" s="77" t="s">
        <v>43</v>
      </c>
      <c r="C157" s="78" t="s">
        <v>87</v>
      </c>
      <c r="D157" s="77" t="s">
        <v>44</v>
      </c>
      <c r="E157" s="78" t="s">
        <v>557</v>
      </c>
      <c r="F157" s="77">
        <v>6</v>
      </c>
      <c r="G157" s="77">
        <v>7</v>
      </c>
      <c r="H157" s="77">
        <f t="shared" si="2"/>
        <v>42</v>
      </c>
      <c r="I157" s="77" t="s">
        <v>44</v>
      </c>
      <c r="J157" s="77" t="s">
        <v>49</v>
      </c>
      <c r="K157" s="79" t="s">
        <v>50</v>
      </c>
    </row>
    <row r="158" spans="1:11" ht="38.1" customHeight="1" x14ac:dyDescent="0.25">
      <c r="A158" s="76" t="s">
        <v>39</v>
      </c>
      <c r="B158" s="77" t="s">
        <v>43</v>
      </c>
      <c r="C158" s="78" t="s">
        <v>566</v>
      </c>
      <c r="D158" s="77" t="s">
        <v>44</v>
      </c>
      <c r="E158" s="78" t="s">
        <v>557</v>
      </c>
      <c r="F158" s="77">
        <v>14</v>
      </c>
      <c r="G158" s="77">
        <v>7</v>
      </c>
      <c r="H158" s="77">
        <f t="shared" si="2"/>
        <v>98</v>
      </c>
      <c r="I158" s="77" t="s">
        <v>44</v>
      </c>
      <c r="J158" s="77" t="s">
        <v>49</v>
      </c>
      <c r="K158" s="79" t="s">
        <v>50</v>
      </c>
    </row>
    <row r="159" spans="1:11" ht="38.1" customHeight="1" x14ac:dyDescent="0.25">
      <c r="A159" s="76" t="s">
        <v>39</v>
      </c>
      <c r="B159" s="77" t="s">
        <v>43</v>
      </c>
      <c r="C159" s="78" t="s">
        <v>75</v>
      </c>
      <c r="D159" s="77" t="s">
        <v>44</v>
      </c>
      <c r="E159" s="78" t="s">
        <v>557</v>
      </c>
      <c r="F159" s="77">
        <v>11</v>
      </c>
      <c r="G159" s="77">
        <v>6</v>
      </c>
      <c r="H159" s="77">
        <f t="shared" si="2"/>
        <v>66</v>
      </c>
      <c r="I159" s="77" t="s">
        <v>44</v>
      </c>
      <c r="J159" s="77" t="s">
        <v>49</v>
      </c>
      <c r="K159" s="79" t="s">
        <v>50</v>
      </c>
    </row>
    <row r="160" spans="1:11" ht="38.1" customHeight="1" x14ac:dyDescent="0.25">
      <c r="A160" s="76" t="s">
        <v>39</v>
      </c>
      <c r="B160" s="77" t="s">
        <v>43</v>
      </c>
      <c r="C160" s="78" t="s">
        <v>567</v>
      </c>
      <c r="D160" s="77" t="s">
        <v>44</v>
      </c>
      <c r="E160" s="78" t="s">
        <v>557</v>
      </c>
      <c r="F160" s="77">
        <v>12</v>
      </c>
      <c r="G160" s="77">
        <v>7</v>
      </c>
      <c r="H160" s="77">
        <f t="shared" si="2"/>
        <v>84</v>
      </c>
      <c r="I160" s="77" t="s">
        <v>44</v>
      </c>
      <c r="J160" s="77" t="s">
        <v>49</v>
      </c>
      <c r="K160" s="79" t="s">
        <v>50</v>
      </c>
    </row>
    <row r="161" spans="1:11" ht="38.1" customHeight="1" x14ac:dyDescent="0.25">
      <c r="A161" s="76" t="s">
        <v>191</v>
      </c>
      <c r="B161" s="77" t="s">
        <v>43</v>
      </c>
      <c r="C161" s="78" t="s">
        <v>313</v>
      </c>
      <c r="D161" s="78" t="s">
        <v>423</v>
      </c>
      <c r="E161" s="78" t="s">
        <v>314</v>
      </c>
      <c r="F161" s="77">
        <v>2</v>
      </c>
      <c r="G161" s="78">
        <v>100</v>
      </c>
      <c r="H161" s="77">
        <f t="shared" si="2"/>
        <v>200</v>
      </c>
      <c r="I161" s="78" t="s">
        <v>91</v>
      </c>
      <c r="J161" s="77" t="s">
        <v>338</v>
      </c>
      <c r="K161" s="79" t="s">
        <v>50</v>
      </c>
    </row>
    <row r="162" spans="1:11" ht="38.1" customHeight="1" x14ac:dyDescent="0.25">
      <c r="A162" s="76" t="s">
        <v>39</v>
      </c>
      <c r="B162" s="77" t="s">
        <v>43</v>
      </c>
      <c r="C162" s="78" t="s">
        <v>74</v>
      </c>
      <c r="D162" s="77" t="s">
        <v>44</v>
      </c>
      <c r="E162" s="78" t="s">
        <v>558</v>
      </c>
      <c r="F162" s="77">
        <v>9</v>
      </c>
      <c r="G162" s="77">
        <v>7</v>
      </c>
      <c r="H162" s="77">
        <f t="shared" si="2"/>
        <v>63</v>
      </c>
      <c r="I162" s="77" t="s">
        <v>44</v>
      </c>
      <c r="J162" s="77" t="s">
        <v>49</v>
      </c>
      <c r="K162" s="79" t="s">
        <v>50</v>
      </c>
    </row>
    <row r="163" spans="1:11" ht="38.1" customHeight="1" x14ac:dyDescent="0.25">
      <c r="A163" s="76" t="s">
        <v>39</v>
      </c>
      <c r="B163" s="77" t="s">
        <v>273</v>
      </c>
      <c r="C163" s="100" t="s">
        <v>610</v>
      </c>
      <c r="D163" s="78" t="s">
        <v>574</v>
      </c>
      <c r="E163" s="88" t="s">
        <v>609</v>
      </c>
      <c r="F163" s="77">
        <v>24</v>
      </c>
      <c r="G163" s="78">
        <v>4</v>
      </c>
      <c r="H163" s="77">
        <f t="shared" si="2"/>
        <v>96</v>
      </c>
      <c r="I163" s="78" t="s">
        <v>855</v>
      </c>
      <c r="J163" s="78" t="s">
        <v>200</v>
      </c>
      <c r="K163" s="79" t="s">
        <v>860</v>
      </c>
    </row>
    <row r="164" spans="1:11" ht="38.1" customHeight="1" x14ac:dyDescent="0.25">
      <c r="A164" s="76" t="s">
        <v>191</v>
      </c>
      <c r="B164" s="77" t="s">
        <v>607</v>
      </c>
      <c r="C164" s="78" t="s">
        <v>608</v>
      </c>
      <c r="D164" s="98" t="s">
        <v>574</v>
      </c>
      <c r="E164" s="78" t="s">
        <v>609</v>
      </c>
      <c r="F164" s="77">
        <v>24</v>
      </c>
      <c r="G164" s="78">
        <v>4</v>
      </c>
      <c r="H164" s="77">
        <f t="shared" si="2"/>
        <v>96</v>
      </c>
      <c r="I164" s="78" t="s">
        <v>44</v>
      </c>
      <c r="J164" s="78" t="s">
        <v>200</v>
      </c>
      <c r="K164" s="79" t="s">
        <v>50</v>
      </c>
    </row>
    <row r="165" spans="1:11" ht="38.1" customHeight="1" x14ac:dyDescent="0.25">
      <c r="A165" s="76" t="s">
        <v>39</v>
      </c>
      <c r="B165" s="77" t="s">
        <v>43</v>
      </c>
      <c r="C165" s="78" t="s">
        <v>76</v>
      </c>
      <c r="D165" s="77" t="s">
        <v>44</v>
      </c>
      <c r="E165" s="78" t="s">
        <v>538</v>
      </c>
      <c r="F165" s="77">
        <v>14</v>
      </c>
      <c r="G165" s="77">
        <v>7</v>
      </c>
      <c r="H165" s="77">
        <f t="shared" si="2"/>
        <v>98</v>
      </c>
      <c r="I165" s="77" t="s">
        <v>44</v>
      </c>
      <c r="J165" s="77" t="s">
        <v>49</v>
      </c>
      <c r="K165" s="79" t="s">
        <v>50</v>
      </c>
    </row>
    <row r="166" spans="1:11" ht="38.1" customHeight="1" x14ac:dyDescent="0.25">
      <c r="A166" s="76" t="s">
        <v>39</v>
      </c>
      <c r="B166" s="77" t="s">
        <v>43</v>
      </c>
      <c r="C166" s="78" t="s">
        <v>78</v>
      </c>
      <c r="D166" s="77" t="s">
        <v>44</v>
      </c>
      <c r="E166" s="78" t="s">
        <v>538</v>
      </c>
      <c r="F166" s="77">
        <v>18</v>
      </c>
      <c r="G166" s="77">
        <v>8</v>
      </c>
      <c r="H166" s="77">
        <f t="shared" si="2"/>
        <v>144</v>
      </c>
      <c r="I166" s="77" t="s">
        <v>44</v>
      </c>
      <c r="J166" s="77" t="s">
        <v>49</v>
      </c>
      <c r="K166" s="79" t="s">
        <v>50</v>
      </c>
    </row>
    <row r="167" spans="1:11" ht="38.1" customHeight="1" x14ac:dyDescent="0.25">
      <c r="A167" s="76" t="s">
        <v>39</v>
      </c>
      <c r="B167" s="77" t="s">
        <v>43</v>
      </c>
      <c r="C167" s="78" t="s">
        <v>639</v>
      </c>
      <c r="D167" s="77" t="s">
        <v>44</v>
      </c>
      <c r="E167" s="78" t="s">
        <v>640</v>
      </c>
      <c r="F167" s="77">
        <v>14</v>
      </c>
      <c r="G167" s="77">
        <v>12</v>
      </c>
      <c r="H167" s="77">
        <f t="shared" si="2"/>
        <v>168</v>
      </c>
      <c r="I167" s="77" t="s">
        <v>44</v>
      </c>
      <c r="J167" s="77" t="s">
        <v>49</v>
      </c>
      <c r="K167" s="79" t="s">
        <v>50</v>
      </c>
    </row>
    <row r="168" spans="1:11" ht="38.1" customHeight="1" x14ac:dyDescent="0.25">
      <c r="A168" s="76" t="s">
        <v>39</v>
      </c>
      <c r="B168" s="77" t="s">
        <v>43</v>
      </c>
      <c r="C168" s="78" t="s">
        <v>74</v>
      </c>
      <c r="D168" s="77" t="s">
        <v>44</v>
      </c>
      <c r="E168" s="78" t="s">
        <v>656</v>
      </c>
      <c r="F168" s="77">
        <v>14</v>
      </c>
      <c r="G168" s="77">
        <v>7</v>
      </c>
      <c r="H168" s="77">
        <f t="shared" si="2"/>
        <v>98</v>
      </c>
      <c r="I168" s="77" t="s">
        <v>44</v>
      </c>
      <c r="J168" s="77" t="s">
        <v>49</v>
      </c>
      <c r="K168" s="79" t="s">
        <v>50</v>
      </c>
    </row>
    <row r="169" spans="1:11" ht="38.1" customHeight="1" x14ac:dyDescent="0.25">
      <c r="A169" s="76" t="s">
        <v>39</v>
      </c>
      <c r="B169" s="77" t="s">
        <v>43</v>
      </c>
      <c r="C169" s="78" t="s">
        <v>666</v>
      </c>
      <c r="D169" s="78" t="s">
        <v>667</v>
      </c>
      <c r="E169" s="78" t="s">
        <v>668</v>
      </c>
      <c r="F169" s="77">
        <v>30</v>
      </c>
      <c r="G169" s="78">
        <v>4</v>
      </c>
      <c r="H169" s="77">
        <f t="shared" si="2"/>
        <v>120</v>
      </c>
      <c r="I169" s="78" t="s">
        <v>855</v>
      </c>
      <c r="J169" s="78" t="s">
        <v>200</v>
      </c>
      <c r="K169" s="79" t="s">
        <v>866</v>
      </c>
    </row>
    <row r="170" spans="1:11" ht="38.1" customHeight="1" x14ac:dyDescent="0.25">
      <c r="A170" s="76" t="s">
        <v>39</v>
      </c>
      <c r="B170" s="77" t="s">
        <v>43</v>
      </c>
      <c r="C170" s="78" t="s">
        <v>76</v>
      </c>
      <c r="D170" s="77" t="s">
        <v>276</v>
      </c>
      <c r="E170" s="78" t="s">
        <v>665</v>
      </c>
      <c r="F170" s="77">
        <v>14</v>
      </c>
      <c r="G170" s="77">
        <v>7</v>
      </c>
      <c r="H170" s="77">
        <f t="shared" si="2"/>
        <v>98</v>
      </c>
      <c r="I170" s="77" t="s">
        <v>276</v>
      </c>
      <c r="J170" s="77" t="s">
        <v>865</v>
      </c>
      <c r="K170" s="79" t="s">
        <v>50</v>
      </c>
    </row>
    <row r="171" spans="1:11" ht="38.1" customHeight="1" x14ac:dyDescent="0.25">
      <c r="A171" s="76" t="s">
        <v>39</v>
      </c>
      <c r="B171" s="77" t="s">
        <v>273</v>
      </c>
      <c r="C171" s="78" t="s">
        <v>669</v>
      </c>
      <c r="D171" s="78" t="s">
        <v>667</v>
      </c>
      <c r="E171" s="78" t="s">
        <v>670</v>
      </c>
      <c r="F171" s="77">
        <v>1</v>
      </c>
      <c r="G171" s="78">
        <v>15</v>
      </c>
      <c r="H171" s="77">
        <f t="shared" si="2"/>
        <v>15</v>
      </c>
      <c r="I171" s="78" t="s">
        <v>306</v>
      </c>
      <c r="J171" s="78" t="s">
        <v>200</v>
      </c>
      <c r="K171" s="79" t="s">
        <v>50</v>
      </c>
    </row>
    <row r="172" spans="1:11" ht="38.1" customHeight="1" x14ac:dyDescent="0.25">
      <c r="A172" s="76" t="s">
        <v>191</v>
      </c>
      <c r="B172" s="77" t="s">
        <v>273</v>
      </c>
      <c r="C172" s="78" t="s">
        <v>679</v>
      </c>
      <c r="D172" s="78" t="s">
        <v>616</v>
      </c>
      <c r="E172" s="78" t="s">
        <v>680</v>
      </c>
      <c r="F172" s="78">
        <v>1</v>
      </c>
      <c r="G172" s="78">
        <v>16</v>
      </c>
      <c r="H172" s="77">
        <f t="shared" si="2"/>
        <v>16</v>
      </c>
      <c r="I172" s="78" t="s">
        <v>44</v>
      </c>
      <c r="J172" s="78" t="s">
        <v>858</v>
      </c>
      <c r="K172" s="79" t="s">
        <v>50</v>
      </c>
    </row>
    <row r="173" spans="1:11" ht="38.1" customHeight="1" x14ac:dyDescent="0.25">
      <c r="A173" s="76" t="s">
        <v>191</v>
      </c>
      <c r="B173" s="77" t="s">
        <v>751</v>
      </c>
      <c r="C173" s="78" t="s">
        <v>752</v>
      </c>
      <c r="D173" s="78" t="s">
        <v>613</v>
      </c>
      <c r="E173" s="88" t="s">
        <v>753</v>
      </c>
      <c r="F173" s="78">
        <v>3</v>
      </c>
      <c r="G173" s="78">
        <v>20</v>
      </c>
      <c r="H173" s="77">
        <f t="shared" si="2"/>
        <v>60</v>
      </c>
      <c r="I173" s="78" t="s">
        <v>44</v>
      </c>
      <c r="J173" s="78" t="s">
        <v>200</v>
      </c>
      <c r="K173" s="79" t="s">
        <v>50</v>
      </c>
    </row>
    <row r="174" spans="1:11" ht="38.1" customHeight="1" x14ac:dyDescent="0.25">
      <c r="A174" s="76" t="s">
        <v>191</v>
      </c>
      <c r="B174" s="77" t="s">
        <v>761</v>
      </c>
      <c r="C174" s="78" t="s">
        <v>762</v>
      </c>
      <c r="D174" s="78" t="s">
        <v>763</v>
      </c>
      <c r="E174" s="78" t="s">
        <v>764</v>
      </c>
      <c r="F174" s="78">
        <v>1</v>
      </c>
      <c r="G174" s="78">
        <v>40</v>
      </c>
      <c r="H174" s="77">
        <f t="shared" si="2"/>
        <v>40</v>
      </c>
      <c r="I174" s="78" t="s">
        <v>44</v>
      </c>
      <c r="J174" s="77" t="s">
        <v>204</v>
      </c>
      <c r="K174" s="79" t="s">
        <v>50</v>
      </c>
    </row>
    <row r="175" spans="1:11" ht="38.1" customHeight="1" x14ac:dyDescent="0.25">
      <c r="A175" s="76" t="s">
        <v>191</v>
      </c>
      <c r="B175" s="77" t="s">
        <v>43</v>
      </c>
      <c r="C175" s="78" t="s">
        <v>765</v>
      </c>
      <c r="D175" s="78" t="s">
        <v>763</v>
      </c>
      <c r="E175" s="78" t="s">
        <v>764</v>
      </c>
      <c r="F175" s="11">
        <v>14</v>
      </c>
      <c r="G175" s="97">
        <v>25</v>
      </c>
      <c r="H175" s="77">
        <f t="shared" si="2"/>
        <v>350</v>
      </c>
      <c r="I175" s="78" t="s">
        <v>855</v>
      </c>
      <c r="J175" s="78" t="s">
        <v>200</v>
      </c>
      <c r="K175" s="79" t="s">
        <v>50</v>
      </c>
    </row>
    <row r="176" spans="1:11" ht="38.1" customHeight="1" x14ac:dyDescent="0.25">
      <c r="A176" s="76" t="s">
        <v>39</v>
      </c>
      <c r="B176" s="77" t="s">
        <v>273</v>
      </c>
      <c r="C176" s="77" t="s">
        <v>758</v>
      </c>
      <c r="D176" s="78" t="s">
        <v>759</v>
      </c>
      <c r="E176" s="78" t="s">
        <v>760</v>
      </c>
      <c r="F176" s="77">
        <v>3</v>
      </c>
      <c r="G176" s="78">
        <v>20</v>
      </c>
      <c r="H176" s="77">
        <f t="shared" si="2"/>
        <v>60</v>
      </c>
      <c r="I176" s="78" t="s">
        <v>855</v>
      </c>
      <c r="J176" s="78" t="s">
        <v>200</v>
      </c>
      <c r="K176" s="79" t="s">
        <v>50</v>
      </c>
    </row>
    <row r="177" spans="1:11" ht="38.1" customHeight="1" x14ac:dyDescent="0.25">
      <c r="A177" s="76" t="s">
        <v>39</v>
      </c>
      <c r="B177" s="77" t="s">
        <v>43</v>
      </c>
      <c r="C177" s="78" t="s">
        <v>795</v>
      </c>
      <c r="D177" s="77" t="s">
        <v>44</v>
      </c>
      <c r="E177" s="78" t="s">
        <v>796</v>
      </c>
      <c r="F177" s="77">
        <v>25</v>
      </c>
      <c r="G177" s="77">
        <v>8</v>
      </c>
      <c r="H177" s="77">
        <f t="shared" si="2"/>
        <v>200</v>
      </c>
      <c r="I177" s="77" t="s">
        <v>44</v>
      </c>
      <c r="J177" s="77" t="s">
        <v>49</v>
      </c>
      <c r="K177" s="79" t="s">
        <v>50</v>
      </c>
    </row>
    <row r="178" spans="1:11" ht="38.1" customHeight="1" x14ac:dyDescent="0.25">
      <c r="A178" s="76" t="s">
        <v>191</v>
      </c>
      <c r="B178" s="77" t="s">
        <v>846</v>
      </c>
      <c r="C178" s="78" t="s">
        <v>847</v>
      </c>
      <c r="D178" s="78" t="s">
        <v>848</v>
      </c>
      <c r="E178" s="78" t="s">
        <v>849</v>
      </c>
      <c r="F178" s="78">
        <v>9</v>
      </c>
      <c r="G178" s="78">
        <v>270</v>
      </c>
      <c r="H178" s="77">
        <f t="shared" si="2"/>
        <v>2430</v>
      </c>
      <c r="I178" s="78" t="s">
        <v>44</v>
      </c>
      <c r="J178" s="78" t="s">
        <v>200</v>
      </c>
      <c r="K178" s="79" t="s">
        <v>50</v>
      </c>
    </row>
    <row r="179" spans="1:11" ht="38.1" customHeight="1" x14ac:dyDescent="0.25">
      <c r="A179" s="76" t="s">
        <v>191</v>
      </c>
      <c r="B179" s="77" t="s">
        <v>273</v>
      </c>
      <c r="C179" s="77" t="s">
        <v>689</v>
      </c>
      <c r="D179" s="77" t="s">
        <v>321</v>
      </c>
      <c r="E179" s="88" t="s">
        <v>690</v>
      </c>
      <c r="F179" s="77">
        <v>34</v>
      </c>
      <c r="G179" s="77">
        <v>6</v>
      </c>
      <c r="H179" s="77">
        <f t="shared" si="2"/>
        <v>204</v>
      </c>
      <c r="I179" s="78" t="s">
        <v>855</v>
      </c>
      <c r="J179" s="78" t="s">
        <v>200</v>
      </c>
      <c r="K179" s="79" t="s">
        <v>867</v>
      </c>
    </row>
    <row r="180" spans="1:11" ht="38.1" customHeight="1" x14ac:dyDescent="0.25">
      <c r="A180" s="76" t="s">
        <v>191</v>
      </c>
      <c r="B180" s="77" t="s">
        <v>218</v>
      </c>
      <c r="C180" s="78" t="s">
        <v>619</v>
      </c>
      <c r="D180" s="78" t="s">
        <v>574</v>
      </c>
      <c r="E180" s="88" t="s">
        <v>620</v>
      </c>
      <c r="F180" s="78">
        <v>1</v>
      </c>
      <c r="G180" s="78">
        <v>20</v>
      </c>
      <c r="H180" s="77">
        <f t="shared" si="2"/>
        <v>20</v>
      </c>
      <c r="I180" s="78" t="s">
        <v>44</v>
      </c>
      <c r="J180" s="78" t="s">
        <v>208</v>
      </c>
      <c r="K180" s="79" t="s">
        <v>50</v>
      </c>
    </row>
    <row r="181" spans="1:11" ht="38.1" customHeight="1" x14ac:dyDescent="0.25">
      <c r="A181" s="76" t="s">
        <v>191</v>
      </c>
      <c r="B181" s="77" t="s">
        <v>578</v>
      </c>
      <c r="C181" s="78" t="s">
        <v>624</v>
      </c>
      <c r="D181" s="78" t="s">
        <v>598</v>
      </c>
      <c r="E181" s="88" t="s">
        <v>625</v>
      </c>
      <c r="F181" s="78">
        <v>1</v>
      </c>
      <c r="G181" s="78">
        <v>16</v>
      </c>
      <c r="H181" s="77">
        <f t="shared" si="2"/>
        <v>16</v>
      </c>
      <c r="I181" s="78" t="s">
        <v>44</v>
      </c>
      <c r="J181" s="78" t="s">
        <v>858</v>
      </c>
      <c r="K181" s="79" t="s">
        <v>50</v>
      </c>
    </row>
    <row r="182" spans="1:11" ht="38.1" customHeight="1" x14ac:dyDescent="0.25">
      <c r="A182" s="76" t="s">
        <v>191</v>
      </c>
      <c r="B182" s="77" t="s">
        <v>578</v>
      </c>
      <c r="C182" s="78" t="s">
        <v>635</v>
      </c>
      <c r="D182" s="78" t="s">
        <v>636</v>
      </c>
      <c r="E182" s="87" t="s">
        <v>637</v>
      </c>
      <c r="F182" s="78">
        <v>6</v>
      </c>
      <c r="G182" s="78">
        <v>12</v>
      </c>
      <c r="H182" s="77">
        <f t="shared" si="2"/>
        <v>72</v>
      </c>
      <c r="I182" s="78" t="s">
        <v>44</v>
      </c>
      <c r="J182" s="78" t="s">
        <v>858</v>
      </c>
      <c r="K182" s="79" t="s">
        <v>50</v>
      </c>
    </row>
    <row r="183" spans="1:11" ht="38.1" customHeight="1" x14ac:dyDescent="0.25">
      <c r="A183" s="76" t="s">
        <v>191</v>
      </c>
      <c r="B183" s="77" t="s">
        <v>214</v>
      </c>
      <c r="C183" s="78" t="s">
        <v>694</v>
      </c>
      <c r="D183" s="78" t="s">
        <v>574</v>
      </c>
      <c r="E183" s="88" t="s">
        <v>695</v>
      </c>
      <c r="F183" s="78">
        <v>3</v>
      </c>
      <c r="G183" s="78">
        <v>37</v>
      </c>
      <c r="H183" s="77">
        <f t="shared" si="2"/>
        <v>111</v>
      </c>
      <c r="I183" s="78" t="s">
        <v>44</v>
      </c>
      <c r="J183" s="78" t="s">
        <v>858</v>
      </c>
      <c r="K183" s="79" t="s">
        <v>50</v>
      </c>
    </row>
    <row r="184" spans="1:11" ht="38.1" customHeight="1" x14ac:dyDescent="0.25">
      <c r="A184" s="76" t="s">
        <v>191</v>
      </c>
      <c r="B184" s="77" t="s">
        <v>43</v>
      </c>
      <c r="C184" s="78" t="s">
        <v>701</v>
      </c>
      <c r="D184" s="78" t="s">
        <v>613</v>
      </c>
      <c r="E184" s="78" t="s">
        <v>702</v>
      </c>
      <c r="F184" s="78">
        <v>1</v>
      </c>
      <c r="G184" s="78">
        <v>28</v>
      </c>
      <c r="H184" s="77">
        <f t="shared" si="2"/>
        <v>28</v>
      </c>
      <c r="I184" s="78" t="s">
        <v>44</v>
      </c>
      <c r="J184" s="78" t="s">
        <v>858</v>
      </c>
      <c r="K184" s="79" t="s">
        <v>50</v>
      </c>
    </row>
    <row r="185" spans="1:11" ht="38.1" customHeight="1" x14ac:dyDescent="0.25">
      <c r="A185" s="76" t="s">
        <v>191</v>
      </c>
      <c r="B185" s="77" t="s">
        <v>43</v>
      </c>
      <c r="C185" s="78" t="s">
        <v>708</v>
      </c>
      <c r="D185" s="78" t="s">
        <v>596</v>
      </c>
      <c r="E185" s="78" t="s">
        <v>709</v>
      </c>
      <c r="F185" s="78">
        <v>1</v>
      </c>
      <c r="G185" s="78">
        <v>23</v>
      </c>
      <c r="H185" s="77">
        <f t="shared" si="2"/>
        <v>23</v>
      </c>
      <c r="I185" s="78" t="s">
        <v>44</v>
      </c>
      <c r="J185" s="78" t="s">
        <v>209</v>
      </c>
      <c r="K185" s="79" t="s">
        <v>50</v>
      </c>
    </row>
    <row r="186" spans="1:11" ht="38.1" customHeight="1" x14ac:dyDescent="0.25">
      <c r="A186" s="76" t="s">
        <v>39</v>
      </c>
      <c r="B186" s="77" t="s">
        <v>43</v>
      </c>
      <c r="C186" s="78" t="s">
        <v>79</v>
      </c>
      <c r="D186" s="77" t="s">
        <v>54</v>
      </c>
      <c r="E186" s="78" t="s">
        <v>738</v>
      </c>
      <c r="F186" s="77">
        <v>14</v>
      </c>
      <c r="G186" s="77">
        <v>7</v>
      </c>
      <c r="H186" s="77">
        <f t="shared" si="2"/>
        <v>98</v>
      </c>
      <c r="I186" s="77" t="s">
        <v>54</v>
      </c>
      <c r="J186" s="77" t="s">
        <v>857</v>
      </c>
      <c r="K186" s="79" t="s">
        <v>50</v>
      </c>
    </row>
    <row r="187" spans="1:11" ht="38.1" customHeight="1" x14ac:dyDescent="0.25">
      <c r="A187" s="76" t="s">
        <v>39</v>
      </c>
      <c r="B187" s="77" t="s">
        <v>221</v>
      </c>
      <c r="C187" s="77" t="s">
        <v>782</v>
      </c>
      <c r="D187" s="78" t="s">
        <v>574</v>
      </c>
      <c r="E187" s="88" t="s">
        <v>783</v>
      </c>
      <c r="F187" s="77">
        <v>20</v>
      </c>
      <c r="G187" s="78">
        <v>4</v>
      </c>
      <c r="H187" s="77">
        <f t="shared" si="2"/>
        <v>80</v>
      </c>
      <c r="I187" s="78" t="s">
        <v>855</v>
      </c>
      <c r="J187" s="78" t="s">
        <v>200</v>
      </c>
      <c r="K187" s="79" t="s">
        <v>868</v>
      </c>
    </row>
    <row r="188" spans="1:11" ht="38.1" customHeight="1" x14ac:dyDescent="0.25">
      <c r="A188" s="76" t="s">
        <v>191</v>
      </c>
      <c r="B188" s="77" t="s">
        <v>214</v>
      </c>
      <c r="C188" s="78" t="s">
        <v>799</v>
      </c>
      <c r="D188" s="78" t="s">
        <v>800</v>
      </c>
      <c r="E188" s="78" t="s">
        <v>801</v>
      </c>
      <c r="F188" s="77">
        <v>2</v>
      </c>
      <c r="G188" s="78">
        <v>20</v>
      </c>
      <c r="H188" s="77">
        <f t="shared" si="2"/>
        <v>40</v>
      </c>
      <c r="I188" s="78" t="s">
        <v>306</v>
      </c>
      <c r="J188" s="78" t="s">
        <v>200</v>
      </c>
      <c r="K188" s="79" t="s">
        <v>50</v>
      </c>
    </row>
    <row r="189" spans="1:11" ht="38.1" customHeight="1" x14ac:dyDescent="0.25">
      <c r="A189" s="76" t="s">
        <v>191</v>
      </c>
      <c r="B189" s="77" t="s">
        <v>214</v>
      </c>
      <c r="C189" s="78" t="s">
        <v>812</v>
      </c>
      <c r="D189" s="78" t="s">
        <v>813</v>
      </c>
      <c r="E189" s="78" t="s">
        <v>814</v>
      </c>
      <c r="F189" s="78">
        <v>2</v>
      </c>
      <c r="G189" s="78">
        <v>20</v>
      </c>
      <c r="H189" s="77">
        <f t="shared" si="2"/>
        <v>40</v>
      </c>
      <c r="I189" s="78" t="s">
        <v>44</v>
      </c>
      <c r="J189" s="78" t="s">
        <v>858</v>
      </c>
      <c r="K189" s="79" t="s">
        <v>50</v>
      </c>
    </row>
    <row r="190" spans="1:11" ht="38.1" customHeight="1" x14ac:dyDescent="0.25">
      <c r="A190" s="76" t="s">
        <v>191</v>
      </c>
      <c r="B190" s="77" t="s">
        <v>43</v>
      </c>
      <c r="C190" s="78" t="s">
        <v>820</v>
      </c>
      <c r="D190" s="78" t="s">
        <v>736</v>
      </c>
      <c r="E190" s="78" t="s">
        <v>821</v>
      </c>
      <c r="F190" s="78">
        <v>6</v>
      </c>
      <c r="G190" s="78">
        <v>18</v>
      </c>
      <c r="H190" s="77">
        <f t="shared" si="2"/>
        <v>108</v>
      </c>
      <c r="I190" s="78" t="s">
        <v>44</v>
      </c>
      <c r="J190" s="78" t="s">
        <v>858</v>
      </c>
      <c r="K190" s="79" t="s">
        <v>50</v>
      </c>
    </row>
    <row r="191" spans="1:11" ht="38.1" customHeight="1" x14ac:dyDescent="0.25">
      <c r="A191" s="76" t="s">
        <v>191</v>
      </c>
      <c r="B191" s="77" t="s">
        <v>43</v>
      </c>
      <c r="C191" s="78" t="s">
        <v>823</v>
      </c>
      <c r="D191" s="78" t="s">
        <v>824</v>
      </c>
      <c r="E191" s="88" t="s">
        <v>825</v>
      </c>
      <c r="F191" s="78">
        <v>1</v>
      </c>
      <c r="G191" s="78">
        <v>70</v>
      </c>
      <c r="H191" s="77">
        <f t="shared" si="2"/>
        <v>70</v>
      </c>
      <c r="I191" s="78" t="s">
        <v>44</v>
      </c>
      <c r="J191" s="78" t="s">
        <v>207</v>
      </c>
      <c r="K191" s="79" t="s">
        <v>50</v>
      </c>
    </row>
    <row r="192" spans="1:11" ht="38.1" customHeight="1" x14ac:dyDescent="0.25">
      <c r="A192" s="76" t="s">
        <v>191</v>
      </c>
      <c r="B192" s="77" t="s">
        <v>578</v>
      </c>
      <c r="C192" s="78" t="s">
        <v>834</v>
      </c>
      <c r="D192" s="78" t="s">
        <v>736</v>
      </c>
      <c r="E192" s="78" t="s">
        <v>835</v>
      </c>
      <c r="F192" s="78">
        <v>1</v>
      </c>
      <c r="G192" s="78">
        <v>12</v>
      </c>
      <c r="H192" s="77">
        <f t="shared" si="2"/>
        <v>12</v>
      </c>
      <c r="I192" s="78" t="s">
        <v>44</v>
      </c>
      <c r="J192" s="78" t="s">
        <v>858</v>
      </c>
      <c r="K192" s="79" t="s">
        <v>50</v>
      </c>
    </row>
    <row r="193" spans="1:11" ht="38.1" customHeight="1" x14ac:dyDescent="0.25">
      <c r="A193" s="76" t="s">
        <v>191</v>
      </c>
      <c r="B193" s="77" t="s">
        <v>43</v>
      </c>
      <c r="C193" s="78" t="s">
        <v>844</v>
      </c>
      <c r="D193" s="78" t="s">
        <v>561</v>
      </c>
      <c r="E193" s="78" t="s">
        <v>845</v>
      </c>
      <c r="F193" s="77">
        <v>2</v>
      </c>
      <c r="G193" s="78">
        <v>40</v>
      </c>
      <c r="H193" s="77">
        <f t="shared" si="2"/>
        <v>80</v>
      </c>
      <c r="I193" s="78" t="s">
        <v>306</v>
      </c>
      <c r="J193" s="78" t="s">
        <v>200</v>
      </c>
      <c r="K193" s="79" t="s">
        <v>50</v>
      </c>
    </row>
    <row r="194" spans="1:11" ht="38.1" customHeight="1" x14ac:dyDescent="0.25">
      <c r="A194" s="76" t="s">
        <v>482</v>
      </c>
      <c r="B194" s="77" t="s">
        <v>43</v>
      </c>
      <c r="C194" s="77" t="s">
        <v>483</v>
      </c>
      <c r="D194" s="77" t="s">
        <v>44</v>
      </c>
      <c r="E194" s="77" t="s">
        <v>488</v>
      </c>
      <c r="F194" s="77">
        <v>59</v>
      </c>
      <c r="G194" s="77">
        <v>42</v>
      </c>
      <c r="H194" s="77">
        <f t="shared" si="2"/>
        <v>2478</v>
      </c>
      <c r="I194" s="78" t="s">
        <v>289</v>
      </c>
      <c r="J194" s="77" t="s">
        <v>485</v>
      </c>
      <c r="K194" s="79" t="s">
        <v>902</v>
      </c>
    </row>
    <row r="195" spans="1:11" ht="38.1" customHeight="1" x14ac:dyDescent="0.25">
      <c r="A195" s="76" t="s">
        <v>191</v>
      </c>
      <c r="B195" s="77" t="s">
        <v>43</v>
      </c>
      <c r="C195" s="78" t="s">
        <v>587</v>
      </c>
      <c r="D195" s="78" t="s">
        <v>588</v>
      </c>
      <c r="E195" s="88" t="s">
        <v>589</v>
      </c>
      <c r="F195" s="78">
        <v>1</v>
      </c>
      <c r="G195" s="78">
        <v>275</v>
      </c>
      <c r="H195" s="77">
        <f t="shared" si="2"/>
        <v>275</v>
      </c>
      <c r="I195" s="78" t="s">
        <v>44</v>
      </c>
      <c r="J195" s="78" t="s">
        <v>197</v>
      </c>
      <c r="K195" s="79" t="s">
        <v>50</v>
      </c>
    </row>
    <row r="196" spans="1:11" ht="38.1" customHeight="1" x14ac:dyDescent="0.25">
      <c r="A196" s="76" t="s">
        <v>191</v>
      </c>
      <c r="B196" s="77" t="s">
        <v>578</v>
      </c>
      <c r="C196" s="78" t="s">
        <v>593</v>
      </c>
      <c r="D196" s="78" t="s">
        <v>574</v>
      </c>
      <c r="E196" s="78" t="s">
        <v>594</v>
      </c>
      <c r="F196" s="78">
        <v>1</v>
      </c>
      <c r="G196" s="78">
        <v>16</v>
      </c>
      <c r="H196" s="77">
        <f t="shared" si="2"/>
        <v>16</v>
      </c>
      <c r="I196" s="78" t="s">
        <v>44</v>
      </c>
      <c r="J196" s="78" t="s">
        <v>203</v>
      </c>
      <c r="K196" s="79" t="s">
        <v>50</v>
      </c>
    </row>
    <row r="197" spans="1:11" ht="38.1" customHeight="1" x14ac:dyDescent="0.25">
      <c r="A197" s="76" t="s">
        <v>191</v>
      </c>
      <c r="B197" s="77" t="s">
        <v>214</v>
      </c>
      <c r="C197" s="78" t="s">
        <v>595</v>
      </c>
      <c r="D197" s="78" t="s">
        <v>596</v>
      </c>
      <c r="E197" s="78" t="s">
        <v>597</v>
      </c>
      <c r="F197" s="78">
        <v>2</v>
      </c>
      <c r="G197" s="78">
        <v>30</v>
      </c>
      <c r="H197" s="77">
        <f t="shared" si="2"/>
        <v>60</v>
      </c>
      <c r="I197" s="78" t="s">
        <v>44</v>
      </c>
      <c r="J197" s="78" t="s">
        <v>858</v>
      </c>
      <c r="K197" s="79" t="s">
        <v>50</v>
      </c>
    </row>
    <row r="198" spans="1:11" ht="38.1" customHeight="1" x14ac:dyDescent="0.25">
      <c r="A198" s="76" t="s">
        <v>39</v>
      </c>
      <c r="B198" s="77" t="s">
        <v>273</v>
      </c>
      <c r="C198" s="78" t="s">
        <v>653</v>
      </c>
      <c r="D198" s="78" t="s">
        <v>292</v>
      </c>
      <c r="E198" s="78" t="s">
        <v>652</v>
      </c>
      <c r="F198" s="77">
        <v>31</v>
      </c>
      <c r="G198" s="78">
        <v>8</v>
      </c>
      <c r="H198" s="77">
        <f t="shared" si="2"/>
        <v>248</v>
      </c>
      <c r="I198" s="78" t="s">
        <v>855</v>
      </c>
      <c r="J198" s="78" t="s">
        <v>200</v>
      </c>
      <c r="K198" s="79" t="s">
        <v>864</v>
      </c>
    </row>
    <row r="199" spans="1:11" ht="38.1" customHeight="1" x14ac:dyDescent="0.25">
      <c r="A199" s="76" t="s">
        <v>191</v>
      </c>
      <c r="B199" s="77" t="s">
        <v>650</v>
      </c>
      <c r="C199" s="78" t="s">
        <v>651</v>
      </c>
      <c r="D199" s="78" t="s">
        <v>574</v>
      </c>
      <c r="E199" s="88" t="s">
        <v>652</v>
      </c>
      <c r="F199" s="78">
        <v>31</v>
      </c>
      <c r="G199" s="78">
        <v>8</v>
      </c>
      <c r="H199" s="77">
        <f t="shared" si="2"/>
        <v>248</v>
      </c>
      <c r="I199" s="78" t="s">
        <v>91</v>
      </c>
      <c r="J199" s="78" t="s">
        <v>200</v>
      </c>
      <c r="K199" s="79" t="s">
        <v>50</v>
      </c>
    </row>
    <row r="200" spans="1:11" ht="38.1" customHeight="1" x14ac:dyDescent="0.25">
      <c r="A200" s="76" t="s">
        <v>191</v>
      </c>
      <c r="B200" s="77" t="s">
        <v>273</v>
      </c>
      <c r="C200" s="78" t="s">
        <v>676</v>
      </c>
      <c r="D200" s="78" t="s">
        <v>677</v>
      </c>
      <c r="E200" s="78" t="s">
        <v>678</v>
      </c>
      <c r="F200" s="77">
        <v>1</v>
      </c>
      <c r="G200" s="78">
        <v>8</v>
      </c>
      <c r="H200" s="77">
        <f t="shared" si="2"/>
        <v>8</v>
      </c>
      <c r="I200" s="78" t="s">
        <v>306</v>
      </c>
      <c r="J200" s="78" t="s">
        <v>200</v>
      </c>
      <c r="K200" s="79" t="s">
        <v>50</v>
      </c>
    </row>
    <row r="201" spans="1:11" ht="38.1" customHeight="1" x14ac:dyDescent="0.25">
      <c r="A201" s="76" t="s">
        <v>191</v>
      </c>
      <c r="B201" s="77" t="s">
        <v>43</v>
      </c>
      <c r="C201" s="78" t="s">
        <v>726</v>
      </c>
      <c r="D201" s="78" t="s">
        <v>633</v>
      </c>
      <c r="E201" s="88" t="s">
        <v>727</v>
      </c>
      <c r="F201" s="78">
        <v>1</v>
      </c>
      <c r="G201" s="78">
        <v>30</v>
      </c>
      <c r="H201" s="77">
        <f t="shared" si="2"/>
        <v>30</v>
      </c>
      <c r="I201" s="78" t="s">
        <v>44</v>
      </c>
      <c r="J201" s="78" t="s">
        <v>198</v>
      </c>
      <c r="K201" s="79" t="s">
        <v>50</v>
      </c>
    </row>
    <row r="202" spans="1:11" ht="38.1" customHeight="1" x14ac:dyDescent="0.25">
      <c r="A202" s="76" t="s">
        <v>191</v>
      </c>
      <c r="B202" s="77" t="s">
        <v>214</v>
      </c>
      <c r="C202" s="78" t="s">
        <v>728</v>
      </c>
      <c r="D202" s="78" t="s">
        <v>729</v>
      </c>
      <c r="E202" s="88" t="s">
        <v>730</v>
      </c>
      <c r="F202" s="78">
        <v>1</v>
      </c>
      <c r="G202" s="78">
        <v>40</v>
      </c>
      <c r="H202" s="77">
        <f t="shared" si="2"/>
        <v>40</v>
      </c>
      <c r="I202" s="78" t="s">
        <v>44</v>
      </c>
      <c r="J202" s="78" t="s">
        <v>196</v>
      </c>
      <c r="K202" s="79" t="s">
        <v>50</v>
      </c>
    </row>
    <row r="203" spans="1:11" ht="38.1" customHeight="1" x14ac:dyDescent="0.25">
      <c r="A203" s="76" t="s">
        <v>191</v>
      </c>
      <c r="B203" s="77" t="s">
        <v>43</v>
      </c>
      <c r="C203" s="78" t="s">
        <v>731</v>
      </c>
      <c r="D203" s="78" t="s">
        <v>616</v>
      </c>
      <c r="E203" s="88" t="s">
        <v>732</v>
      </c>
      <c r="F203" s="78">
        <v>2</v>
      </c>
      <c r="G203" s="78">
        <v>20</v>
      </c>
      <c r="H203" s="77">
        <f t="shared" si="2"/>
        <v>40</v>
      </c>
      <c r="I203" s="78" t="s">
        <v>44</v>
      </c>
      <c r="J203" s="78" t="s">
        <v>858</v>
      </c>
      <c r="K203" s="79" t="s">
        <v>50</v>
      </c>
    </row>
    <row r="204" spans="1:11" ht="38.1" customHeight="1" x14ac:dyDescent="0.25">
      <c r="A204" s="76" t="s">
        <v>191</v>
      </c>
      <c r="B204" s="77" t="s">
        <v>43</v>
      </c>
      <c r="C204" s="78" t="s">
        <v>739</v>
      </c>
      <c r="D204" s="78" t="s">
        <v>740</v>
      </c>
      <c r="E204" s="88" t="s">
        <v>741</v>
      </c>
      <c r="F204" s="78">
        <v>1</v>
      </c>
      <c r="G204" s="78">
        <v>24</v>
      </c>
      <c r="H204" s="77">
        <f t="shared" si="2"/>
        <v>24</v>
      </c>
      <c r="I204" s="78" t="s">
        <v>44</v>
      </c>
      <c r="J204" s="78" t="s">
        <v>207</v>
      </c>
      <c r="K204" s="79" t="s">
        <v>50</v>
      </c>
    </row>
    <row r="205" spans="1:11" ht="38.1" customHeight="1" x14ac:dyDescent="0.25">
      <c r="A205" s="76" t="s">
        <v>191</v>
      </c>
      <c r="B205" s="77" t="s">
        <v>214</v>
      </c>
      <c r="C205" s="78" t="s">
        <v>744</v>
      </c>
      <c r="D205" s="78" t="s">
        <v>598</v>
      </c>
      <c r="E205" s="78" t="s">
        <v>745</v>
      </c>
      <c r="F205" s="78">
        <v>1</v>
      </c>
      <c r="G205" s="1">
        <v>16</v>
      </c>
      <c r="H205" s="77">
        <f t="shared" si="2"/>
        <v>16</v>
      </c>
      <c r="I205" s="78" t="s">
        <v>44</v>
      </c>
      <c r="J205" s="77" t="s">
        <v>193</v>
      </c>
      <c r="K205" s="79" t="s">
        <v>50</v>
      </c>
    </row>
    <row r="206" spans="1:11" ht="38.1" customHeight="1" x14ac:dyDescent="0.25">
      <c r="A206" s="76" t="s">
        <v>191</v>
      </c>
      <c r="B206" s="77" t="s">
        <v>43</v>
      </c>
      <c r="C206" s="78" t="s">
        <v>756</v>
      </c>
      <c r="D206" s="78" t="s">
        <v>574</v>
      </c>
      <c r="E206" s="99" t="s">
        <v>757</v>
      </c>
      <c r="F206" s="78">
        <v>1</v>
      </c>
      <c r="G206" s="78">
        <v>12</v>
      </c>
      <c r="H206" s="77">
        <f t="shared" si="2"/>
        <v>12</v>
      </c>
      <c r="I206" s="78" t="s">
        <v>44</v>
      </c>
      <c r="J206" s="78" t="s">
        <v>862</v>
      </c>
      <c r="K206" s="79" t="s">
        <v>50</v>
      </c>
    </row>
    <row r="207" spans="1:11" ht="38.1" customHeight="1" x14ac:dyDescent="0.25">
      <c r="A207" s="76" t="s">
        <v>191</v>
      </c>
      <c r="B207" s="77" t="s">
        <v>214</v>
      </c>
      <c r="C207" s="78" t="s">
        <v>686</v>
      </c>
      <c r="D207" s="78" t="s">
        <v>571</v>
      </c>
      <c r="E207" s="78" t="s">
        <v>790</v>
      </c>
      <c r="F207" s="78">
        <v>1</v>
      </c>
      <c r="G207" s="78">
        <v>35</v>
      </c>
      <c r="H207" s="77">
        <f t="shared" si="2"/>
        <v>35</v>
      </c>
      <c r="I207" s="78" t="s">
        <v>44</v>
      </c>
      <c r="J207" s="78" t="s">
        <v>207</v>
      </c>
      <c r="K207" s="79" t="s">
        <v>50</v>
      </c>
    </row>
    <row r="208" spans="1:11" ht="38.1" customHeight="1" x14ac:dyDescent="0.25">
      <c r="A208" s="76" t="s">
        <v>191</v>
      </c>
      <c r="B208" s="77" t="s">
        <v>273</v>
      </c>
      <c r="C208" s="78" t="s">
        <v>787</v>
      </c>
      <c r="D208" s="78" t="s">
        <v>788</v>
      </c>
      <c r="E208" s="78" t="s">
        <v>789</v>
      </c>
      <c r="F208" s="78">
        <v>1</v>
      </c>
      <c r="G208" s="78">
        <v>20</v>
      </c>
      <c r="H208" s="77">
        <f t="shared" ref="H208:H271" si="3">F208*G208</f>
        <v>20</v>
      </c>
      <c r="I208" s="78" t="s">
        <v>44</v>
      </c>
      <c r="J208" s="78" t="s">
        <v>198</v>
      </c>
      <c r="K208" s="79" t="s">
        <v>50</v>
      </c>
    </row>
    <row r="209" spans="1:11" ht="38.1" customHeight="1" x14ac:dyDescent="0.25">
      <c r="A209" s="76" t="s">
        <v>191</v>
      </c>
      <c r="B209" s="77" t="s">
        <v>852</v>
      </c>
      <c r="C209" s="78" t="s">
        <v>853</v>
      </c>
      <c r="D209" s="78" t="s">
        <v>574</v>
      </c>
      <c r="E209" s="88" t="s">
        <v>854</v>
      </c>
      <c r="F209" s="78">
        <v>5</v>
      </c>
      <c r="G209" s="78">
        <v>120</v>
      </c>
      <c r="H209" s="77">
        <f t="shared" si="3"/>
        <v>600</v>
      </c>
      <c r="I209" s="78" t="s">
        <v>44</v>
      </c>
      <c r="J209" s="78" t="s">
        <v>421</v>
      </c>
      <c r="K209" s="79" t="s">
        <v>50</v>
      </c>
    </row>
    <row r="210" spans="1:11" ht="38.1" customHeight="1" x14ac:dyDescent="0.25">
      <c r="A210" s="76" t="s">
        <v>191</v>
      </c>
      <c r="B210" s="77" t="s">
        <v>852</v>
      </c>
      <c r="C210" s="78" t="s">
        <v>853</v>
      </c>
      <c r="D210" s="78" t="s">
        <v>574</v>
      </c>
      <c r="E210" s="88" t="s">
        <v>854</v>
      </c>
      <c r="F210" s="78">
        <v>1</v>
      </c>
      <c r="G210" s="78">
        <v>120</v>
      </c>
      <c r="H210" s="77">
        <f t="shared" si="3"/>
        <v>120</v>
      </c>
      <c r="I210" s="78" t="s">
        <v>44</v>
      </c>
      <c r="J210" s="78" t="s">
        <v>49</v>
      </c>
      <c r="K210" s="79" t="s">
        <v>50</v>
      </c>
    </row>
    <row r="211" spans="1:11" ht="38.1" customHeight="1" x14ac:dyDescent="0.25">
      <c r="A211" s="76" t="s">
        <v>191</v>
      </c>
      <c r="B211" s="77" t="s">
        <v>214</v>
      </c>
      <c r="C211" s="78" t="s">
        <v>686</v>
      </c>
      <c r="D211" s="78" t="s">
        <v>571</v>
      </c>
      <c r="E211" s="77" t="s">
        <v>687</v>
      </c>
      <c r="F211" s="77">
        <v>1</v>
      </c>
      <c r="G211" s="77">
        <v>40</v>
      </c>
      <c r="H211" s="77">
        <f t="shared" si="3"/>
        <v>40</v>
      </c>
      <c r="I211" s="78" t="s">
        <v>44</v>
      </c>
      <c r="J211" s="77" t="s">
        <v>196</v>
      </c>
      <c r="K211" s="79" t="s">
        <v>50</v>
      </c>
    </row>
    <row r="212" spans="1:11" ht="38.1" customHeight="1" x14ac:dyDescent="0.25">
      <c r="A212" s="76" t="s">
        <v>191</v>
      </c>
      <c r="B212" s="77" t="s">
        <v>43</v>
      </c>
      <c r="C212" s="78" t="s">
        <v>688</v>
      </c>
      <c r="D212" s="78" t="s">
        <v>598</v>
      </c>
      <c r="E212" s="78" t="s">
        <v>687</v>
      </c>
      <c r="F212" s="78">
        <v>1</v>
      </c>
      <c r="G212" s="78">
        <v>44</v>
      </c>
      <c r="H212" s="77">
        <f t="shared" si="3"/>
        <v>44</v>
      </c>
      <c r="I212" s="78" t="s">
        <v>44</v>
      </c>
      <c r="J212" s="78" t="s">
        <v>207</v>
      </c>
      <c r="K212" s="79" t="s">
        <v>50</v>
      </c>
    </row>
    <row r="213" spans="1:11" ht="38.1" customHeight="1" x14ac:dyDescent="0.25">
      <c r="A213" s="76" t="s">
        <v>191</v>
      </c>
      <c r="B213" s="77" t="s">
        <v>43</v>
      </c>
      <c r="C213" s="78" t="s">
        <v>681</v>
      </c>
      <c r="D213" s="78" t="s">
        <v>682</v>
      </c>
      <c r="E213" s="78" t="s">
        <v>683</v>
      </c>
      <c r="F213" s="78">
        <v>1</v>
      </c>
      <c r="G213" s="78">
        <v>20</v>
      </c>
      <c r="H213" s="77">
        <f t="shared" si="3"/>
        <v>20</v>
      </c>
      <c r="I213" s="78" t="s">
        <v>44</v>
      </c>
      <c r="J213" s="78" t="s">
        <v>421</v>
      </c>
      <c r="K213" s="79" t="s">
        <v>50</v>
      </c>
    </row>
    <row r="214" spans="1:11" ht="38.1" customHeight="1" x14ac:dyDescent="0.25">
      <c r="A214" s="76" t="s">
        <v>191</v>
      </c>
      <c r="B214" s="77" t="s">
        <v>214</v>
      </c>
      <c r="C214" s="78" t="s">
        <v>775</v>
      </c>
      <c r="D214" s="78" t="s">
        <v>598</v>
      </c>
      <c r="E214" s="88" t="s">
        <v>774</v>
      </c>
      <c r="F214" s="78">
        <v>2</v>
      </c>
      <c r="G214" s="78">
        <v>24</v>
      </c>
      <c r="H214" s="77">
        <f t="shared" si="3"/>
        <v>48</v>
      </c>
      <c r="I214" s="78" t="s">
        <v>276</v>
      </c>
      <c r="J214" s="78" t="s">
        <v>900</v>
      </c>
      <c r="K214" s="79" t="s">
        <v>50</v>
      </c>
    </row>
    <row r="215" spans="1:11" ht="38.1" customHeight="1" x14ac:dyDescent="0.25">
      <c r="A215" s="76" t="s">
        <v>191</v>
      </c>
      <c r="B215" s="77" t="s">
        <v>43</v>
      </c>
      <c r="C215" s="78" t="s">
        <v>780</v>
      </c>
      <c r="D215" s="98" t="s">
        <v>561</v>
      </c>
      <c r="E215" s="78" t="s">
        <v>781</v>
      </c>
      <c r="F215" s="77">
        <v>1</v>
      </c>
      <c r="G215" s="78">
        <v>1</v>
      </c>
      <c r="H215" s="77">
        <f t="shared" si="3"/>
        <v>1</v>
      </c>
      <c r="I215" s="78" t="s">
        <v>91</v>
      </c>
      <c r="J215" s="78" t="s">
        <v>200</v>
      </c>
      <c r="K215" s="79" t="s">
        <v>863</v>
      </c>
    </row>
    <row r="216" spans="1:11" ht="38.1" customHeight="1" x14ac:dyDescent="0.25">
      <c r="A216" s="76" t="s">
        <v>191</v>
      </c>
      <c r="B216" s="77" t="s">
        <v>214</v>
      </c>
      <c r="C216" s="78" t="s">
        <v>772</v>
      </c>
      <c r="D216" s="78" t="s">
        <v>773</v>
      </c>
      <c r="E216" s="78" t="s">
        <v>774</v>
      </c>
      <c r="F216" s="78">
        <v>2</v>
      </c>
      <c r="G216" s="78">
        <v>25</v>
      </c>
      <c r="H216" s="77">
        <f t="shared" si="3"/>
        <v>50</v>
      </c>
      <c r="I216" s="78" t="s">
        <v>44</v>
      </c>
      <c r="J216" s="78" t="s">
        <v>198</v>
      </c>
      <c r="K216" s="79" t="s">
        <v>50</v>
      </c>
    </row>
    <row r="217" spans="1:11" ht="38.1" customHeight="1" x14ac:dyDescent="0.25">
      <c r="A217" s="76" t="s">
        <v>39</v>
      </c>
      <c r="B217" s="77" t="s">
        <v>559</v>
      </c>
      <c r="C217" s="77" t="s">
        <v>560</v>
      </c>
      <c r="D217" s="78" t="s">
        <v>561</v>
      </c>
      <c r="E217" s="78" t="s">
        <v>562</v>
      </c>
      <c r="F217" s="77">
        <v>11</v>
      </c>
      <c r="G217" s="78">
        <v>60</v>
      </c>
      <c r="H217" s="77">
        <f t="shared" si="3"/>
        <v>660</v>
      </c>
      <c r="I217" s="78" t="s">
        <v>855</v>
      </c>
      <c r="J217" s="78" t="s">
        <v>200</v>
      </c>
      <c r="K217" s="79" t="s">
        <v>856</v>
      </c>
    </row>
    <row r="218" spans="1:11" ht="38.1" customHeight="1" x14ac:dyDescent="0.25">
      <c r="A218" s="76" t="s">
        <v>191</v>
      </c>
      <c r="B218" s="77" t="s">
        <v>214</v>
      </c>
      <c r="C218" s="78" t="s">
        <v>842</v>
      </c>
      <c r="D218" s="78" t="s">
        <v>571</v>
      </c>
      <c r="E218" s="78" t="s">
        <v>843</v>
      </c>
      <c r="F218" s="78">
        <v>1</v>
      </c>
      <c r="G218" s="78">
        <v>20</v>
      </c>
      <c r="H218" s="77">
        <f t="shared" si="3"/>
        <v>20</v>
      </c>
      <c r="I218" s="78" t="s">
        <v>91</v>
      </c>
      <c r="J218" s="78" t="s">
        <v>200</v>
      </c>
      <c r="K218" s="79" t="s">
        <v>50</v>
      </c>
    </row>
    <row r="219" spans="1:11" ht="38.1" customHeight="1" x14ac:dyDescent="0.25">
      <c r="A219" s="76" t="s">
        <v>191</v>
      </c>
      <c r="B219" s="77" t="s">
        <v>578</v>
      </c>
      <c r="C219" s="78" t="s">
        <v>579</v>
      </c>
      <c r="D219" s="78" t="s">
        <v>580</v>
      </c>
      <c r="E219" s="88" t="s">
        <v>581</v>
      </c>
      <c r="F219" s="78">
        <v>1</v>
      </c>
      <c r="G219" s="78">
        <v>13</v>
      </c>
      <c r="H219" s="77">
        <f t="shared" si="3"/>
        <v>13</v>
      </c>
      <c r="I219" s="78" t="s">
        <v>44</v>
      </c>
      <c r="J219" s="78" t="s">
        <v>858</v>
      </c>
      <c r="K219" s="79" t="s">
        <v>50</v>
      </c>
    </row>
    <row r="220" spans="1:11" ht="38.1" customHeight="1" x14ac:dyDescent="0.25">
      <c r="A220" s="76" t="s">
        <v>191</v>
      </c>
      <c r="B220" s="77" t="s">
        <v>590</v>
      </c>
      <c r="C220" s="78" t="s">
        <v>591</v>
      </c>
      <c r="D220" s="78" t="s">
        <v>574</v>
      </c>
      <c r="E220" s="78" t="s">
        <v>592</v>
      </c>
      <c r="F220" s="77">
        <v>6</v>
      </c>
      <c r="G220" s="78">
        <v>8</v>
      </c>
      <c r="H220" s="77">
        <f t="shared" si="3"/>
        <v>48</v>
      </c>
      <c r="I220" s="78" t="s">
        <v>44</v>
      </c>
      <c r="J220" s="77" t="s">
        <v>199</v>
      </c>
      <c r="K220" s="79" t="s">
        <v>50</v>
      </c>
    </row>
    <row r="221" spans="1:11" ht="38.1" customHeight="1" x14ac:dyDescent="0.25">
      <c r="A221" s="76" t="s">
        <v>191</v>
      </c>
      <c r="B221" s="77" t="s">
        <v>214</v>
      </c>
      <c r="C221" s="78" t="s">
        <v>582</v>
      </c>
      <c r="D221" s="78" t="s">
        <v>583</v>
      </c>
      <c r="E221" s="78" t="s">
        <v>584</v>
      </c>
      <c r="F221" s="78">
        <v>1</v>
      </c>
      <c r="G221" s="78">
        <v>30</v>
      </c>
      <c r="H221" s="77">
        <f t="shared" si="3"/>
        <v>30</v>
      </c>
      <c r="I221" s="78" t="s">
        <v>44</v>
      </c>
      <c r="J221" s="78" t="s">
        <v>197</v>
      </c>
      <c r="K221" s="79" t="s">
        <v>50</v>
      </c>
    </row>
    <row r="222" spans="1:11" ht="38.1" customHeight="1" x14ac:dyDescent="0.25">
      <c r="A222" s="76" t="s">
        <v>191</v>
      </c>
      <c r="B222" s="77" t="s">
        <v>43</v>
      </c>
      <c r="C222" s="78" t="s">
        <v>601</v>
      </c>
      <c r="D222" s="78" t="s">
        <v>574</v>
      </c>
      <c r="E222" s="78" t="s">
        <v>602</v>
      </c>
      <c r="F222" s="77">
        <v>13</v>
      </c>
      <c r="G222" s="78">
        <v>8</v>
      </c>
      <c r="H222" s="77">
        <f t="shared" si="3"/>
        <v>104</v>
      </c>
      <c r="I222" s="78" t="s">
        <v>44</v>
      </c>
      <c r="J222" s="77" t="s">
        <v>199</v>
      </c>
      <c r="K222" s="79" t="s">
        <v>50</v>
      </c>
    </row>
    <row r="223" spans="1:11" ht="38.1" customHeight="1" x14ac:dyDescent="0.25">
      <c r="A223" s="76" t="s">
        <v>191</v>
      </c>
      <c r="B223" s="77" t="s">
        <v>590</v>
      </c>
      <c r="C223" s="78" t="s">
        <v>603</v>
      </c>
      <c r="D223" s="98" t="s">
        <v>574</v>
      </c>
      <c r="E223" s="78" t="s">
        <v>602</v>
      </c>
      <c r="F223" s="78">
        <v>4</v>
      </c>
      <c r="G223" s="31">
        <v>3</v>
      </c>
      <c r="H223" s="77">
        <f t="shared" si="3"/>
        <v>12</v>
      </c>
      <c r="I223" s="98" t="s">
        <v>44</v>
      </c>
      <c r="J223" s="77" t="s">
        <v>202</v>
      </c>
      <c r="K223" s="79" t="s">
        <v>50</v>
      </c>
    </row>
    <row r="224" spans="1:11" ht="38.1" customHeight="1" x14ac:dyDescent="0.25">
      <c r="A224" s="76" t="s">
        <v>39</v>
      </c>
      <c r="B224" s="77" t="s">
        <v>43</v>
      </c>
      <c r="C224" s="77" t="s">
        <v>627</v>
      </c>
      <c r="D224" s="78" t="s">
        <v>91</v>
      </c>
      <c r="E224" s="78" t="s">
        <v>628</v>
      </c>
      <c r="F224" s="77">
        <v>14</v>
      </c>
      <c r="G224" s="78">
        <v>2</v>
      </c>
      <c r="H224" s="77">
        <f t="shared" si="3"/>
        <v>28</v>
      </c>
      <c r="I224" s="78" t="s">
        <v>91</v>
      </c>
      <c r="J224" s="78" t="s">
        <v>200</v>
      </c>
      <c r="K224" s="79" t="s">
        <v>514</v>
      </c>
    </row>
    <row r="225" spans="1:11" ht="38.1" customHeight="1" x14ac:dyDescent="0.25">
      <c r="A225" s="76" t="s">
        <v>191</v>
      </c>
      <c r="B225" s="77" t="s">
        <v>214</v>
      </c>
      <c r="C225" s="78" t="s">
        <v>643</v>
      </c>
      <c r="D225" s="78" t="s">
        <v>644</v>
      </c>
      <c r="E225" s="78" t="s">
        <v>645</v>
      </c>
      <c r="F225" s="78">
        <v>2</v>
      </c>
      <c r="G225" s="78">
        <v>30</v>
      </c>
      <c r="H225" s="77">
        <f t="shared" si="3"/>
        <v>60</v>
      </c>
      <c r="I225" s="78" t="s">
        <v>44</v>
      </c>
      <c r="J225" s="78" t="s">
        <v>192</v>
      </c>
      <c r="K225" s="79" t="s">
        <v>50</v>
      </c>
    </row>
    <row r="226" spans="1:11" ht="38.1" customHeight="1" x14ac:dyDescent="0.25">
      <c r="A226" s="76" t="s">
        <v>191</v>
      </c>
      <c r="B226" s="77" t="s">
        <v>217</v>
      </c>
      <c r="C226" s="78" t="s">
        <v>657</v>
      </c>
      <c r="D226" s="78" t="s">
        <v>598</v>
      </c>
      <c r="E226" s="88" t="s">
        <v>658</v>
      </c>
      <c r="F226" s="78">
        <v>1</v>
      </c>
      <c r="G226" s="78">
        <v>16</v>
      </c>
      <c r="H226" s="77">
        <f t="shared" si="3"/>
        <v>16</v>
      </c>
      <c r="I226" s="78" t="s">
        <v>44</v>
      </c>
      <c r="J226" s="78" t="s">
        <v>858</v>
      </c>
      <c r="K226" s="79" t="s">
        <v>50</v>
      </c>
    </row>
    <row r="227" spans="1:11" ht="38.1" customHeight="1" x14ac:dyDescent="0.25">
      <c r="A227" s="76" t="s">
        <v>191</v>
      </c>
      <c r="B227" s="77" t="s">
        <v>214</v>
      </c>
      <c r="C227" s="78" t="s">
        <v>642</v>
      </c>
      <c r="D227" s="78" t="s">
        <v>574</v>
      </c>
      <c r="E227" s="78" t="s">
        <v>660</v>
      </c>
      <c r="F227" s="77">
        <v>2</v>
      </c>
      <c r="G227" s="78">
        <v>22</v>
      </c>
      <c r="H227" s="77">
        <f t="shared" si="3"/>
        <v>44</v>
      </c>
      <c r="I227" s="78" t="s">
        <v>306</v>
      </c>
      <c r="J227" s="78" t="s">
        <v>200</v>
      </c>
      <c r="K227" s="79" t="s">
        <v>50</v>
      </c>
    </row>
    <row r="228" spans="1:11" ht="38.1" customHeight="1" x14ac:dyDescent="0.25">
      <c r="A228" s="76" t="s">
        <v>191</v>
      </c>
      <c r="B228" s="77" t="s">
        <v>43</v>
      </c>
      <c r="C228" s="78" t="s">
        <v>649</v>
      </c>
      <c r="D228" s="98" t="s">
        <v>561</v>
      </c>
      <c r="E228" s="78" t="s">
        <v>648</v>
      </c>
      <c r="F228" s="77">
        <v>1</v>
      </c>
      <c r="G228" s="78">
        <v>1</v>
      </c>
      <c r="H228" s="77">
        <f t="shared" si="3"/>
        <v>1</v>
      </c>
      <c r="I228" s="78" t="s">
        <v>91</v>
      </c>
      <c r="J228" s="78" t="s">
        <v>200</v>
      </c>
      <c r="K228" s="79" t="s">
        <v>863</v>
      </c>
    </row>
    <row r="229" spans="1:11" ht="38.1" customHeight="1" x14ac:dyDescent="0.25">
      <c r="A229" s="76" t="s">
        <v>191</v>
      </c>
      <c r="B229" s="77" t="s">
        <v>214</v>
      </c>
      <c r="C229" s="78" t="s">
        <v>647</v>
      </c>
      <c r="D229" s="78" t="s">
        <v>616</v>
      </c>
      <c r="E229" s="88" t="s">
        <v>648</v>
      </c>
      <c r="F229" s="78">
        <v>1</v>
      </c>
      <c r="G229" s="78">
        <v>12</v>
      </c>
      <c r="H229" s="77">
        <f t="shared" si="3"/>
        <v>12</v>
      </c>
      <c r="I229" s="78" t="s">
        <v>44</v>
      </c>
      <c r="J229" s="78" t="s">
        <v>207</v>
      </c>
      <c r="K229" s="79" t="s">
        <v>50</v>
      </c>
    </row>
    <row r="230" spans="1:11" ht="38.1" customHeight="1" x14ac:dyDescent="0.25">
      <c r="A230" s="76" t="s">
        <v>191</v>
      </c>
      <c r="B230" s="77" t="s">
        <v>214</v>
      </c>
      <c r="C230" s="78" t="s">
        <v>699</v>
      </c>
      <c r="D230" s="78" t="s">
        <v>616</v>
      </c>
      <c r="E230" s="78" t="s">
        <v>700</v>
      </c>
      <c r="F230" s="78">
        <v>1</v>
      </c>
      <c r="G230" s="78">
        <v>16</v>
      </c>
      <c r="H230" s="77">
        <f t="shared" si="3"/>
        <v>16</v>
      </c>
      <c r="I230" s="78" t="s">
        <v>44</v>
      </c>
      <c r="J230" s="78" t="s">
        <v>201</v>
      </c>
      <c r="K230" s="79" t="s">
        <v>50</v>
      </c>
    </row>
    <row r="231" spans="1:11" ht="38.1" customHeight="1" x14ac:dyDescent="0.25">
      <c r="A231" s="76" t="s">
        <v>39</v>
      </c>
      <c r="B231" s="77" t="s">
        <v>43</v>
      </c>
      <c r="C231" s="77" t="s">
        <v>703</v>
      </c>
      <c r="D231" s="78" t="s">
        <v>704</v>
      </c>
      <c r="E231" s="88" t="s">
        <v>705</v>
      </c>
      <c r="F231" s="77">
        <v>1</v>
      </c>
      <c r="G231" s="78">
        <v>7</v>
      </c>
      <c r="H231" s="77">
        <f t="shared" si="3"/>
        <v>7</v>
      </c>
      <c r="I231" s="77" t="s">
        <v>54</v>
      </c>
      <c r="J231" s="78" t="s">
        <v>200</v>
      </c>
      <c r="K231" s="79" t="s">
        <v>331</v>
      </c>
    </row>
    <row r="232" spans="1:11" ht="38.1" customHeight="1" x14ac:dyDescent="0.25">
      <c r="A232" s="76" t="s">
        <v>39</v>
      </c>
      <c r="B232" s="77" t="s">
        <v>43</v>
      </c>
      <c r="C232" s="77" t="s">
        <v>717</v>
      </c>
      <c r="D232" s="78" t="s">
        <v>561</v>
      </c>
      <c r="E232" s="88" t="s">
        <v>718</v>
      </c>
      <c r="F232" s="77">
        <v>6</v>
      </c>
      <c r="G232" s="78">
        <v>2</v>
      </c>
      <c r="H232" s="77">
        <f t="shared" si="3"/>
        <v>12</v>
      </c>
      <c r="I232" s="78" t="s">
        <v>855</v>
      </c>
      <c r="J232" s="78" t="s">
        <v>200</v>
      </c>
      <c r="K232" s="79" t="s">
        <v>50</v>
      </c>
    </row>
    <row r="233" spans="1:11" ht="38.1" customHeight="1" x14ac:dyDescent="0.25">
      <c r="A233" s="76" t="s">
        <v>191</v>
      </c>
      <c r="B233" s="77" t="s">
        <v>214</v>
      </c>
      <c r="C233" s="78" t="s">
        <v>710</v>
      </c>
      <c r="D233" s="78" t="s">
        <v>711</v>
      </c>
      <c r="E233" s="78" t="s">
        <v>712</v>
      </c>
      <c r="F233" s="77">
        <v>1</v>
      </c>
      <c r="G233" s="31">
        <v>40</v>
      </c>
      <c r="H233" s="77">
        <f t="shared" si="3"/>
        <v>40</v>
      </c>
      <c r="I233" s="78" t="s">
        <v>44</v>
      </c>
      <c r="J233" s="77" t="s">
        <v>205</v>
      </c>
      <c r="K233" s="79" t="s">
        <v>50</v>
      </c>
    </row>
    <row r="234" spans="1:11" ht="38.1" customHeight="1" x14ac:dyDescent="0.25">
      <c r="A234" s="76" t="s">
        <v>191</v>
      </c>
      <c r="B234" s="77" t="s">
        <v>214</v>
      </c>
      <c r="C234" s="78" t="s">
        <v>713</v>
      </c>
      <c r="D234" s="78" t="s">
        <v>714</v>
      </c>
      <c r="E234" s="88" t="s">
        <v>715</v>
      </c>
      <c r="F234" s="78">
        <v>1</v>
      </c>
      <c r="G234" s="78">
        <v>40</v>
      </c>
      <c r="H234" s="77">
        <f t="shared" si="3"/>
        <v>40</v>
      </c>
      <c r="I234" s="78" t="s">
        <v>44</v>
      </c>
      <c r="J234" s="78" t="s">
        <v>858</v>
      </c>
      <c r="K234" s="79" t="s">
        <v>50</v>
      </c>
    </row>
    <row r="235" spans="1:11" ht="38.1" customHeight="1" x14ac:dyDescent="0.25">
      <c r="A235" s="76" t="s">
        <v>191</v>
      </c>
      <c r="B235" s="77" t="s">
        <v>214</v>
      </c>
      <c r="C235" s="77" t="s">
        <v>724</v>
      </c>
      <c r="D235" s="78" t="s">
        <v>725</v>
      </c>
      <c r="E235" s="78" t="s">
        <v>721</v>
      </c>
      <c r="F235" s="77">
        <v>21</v>
      </c>
      <c r="G235" s="78">
        <v>10</v>
      </c>
      <c r="H235" s="77">
        <f t="shared" si="3"/>
        <v>210</v>
      </c>
      <c r="I235" s="78" t="s">
        <v>855</v>
      </c>
      <c r="J235" s="78" t="s">
        <v>200</v>
      </c>
      <c r="K235" s="79" t="s">
        <v>297</v>
      </c>
    </row>
    <row r="236" spans="1:11" ht="38.1" customHeight="1" x14ac:dyDescent="0.25">
      <c r="A236" s="76" t="s">
        <v>191</v>
      </c>
      <c r="B236" s="77" t="s">
        <v>719</v>
      </c>
      <c r="C236" s="78" t="s">
        <v>720</v>
      </c>
      <c r="D236" s="78" t="s">
        <v>598</v>
      </c>
      <c r="E236" s="78" t="s">
        <v>721</v>
      </c>
      <c r="F236" s="78">
        <v>4</v>
      </c>
      <c r="G236" s="78">
        <v>20</v>
      </c>
      <c r="H236" s="77">
        <f t="shared" si="3"/>
        <v>80</v>
      </c>
      <c r="I236" s="78" t="s">
        <v>44</v>
      </c>
      <c r="J236" s="78" t="s">
        <v>858</v>
      </c>
      <c r="K236" s="79" t="s">
        <v>50</v>
      </c>
    </row>
    <row r="237" spans="1:11" ht="38.1" customHeight="1" x14ac:dyDescent="0.25">
      <c r="A237" s="76" t="s">
        <v>191</v>
      </c>
      <c r="B237" s="77" t="s">
        <v>214</v>
      </c>
      <c r="C237" s="78" t="s">
        <v>722</v>
      </c>
      <c r="D237" s="78" t="s">
        <v>613</v>
      </c>
      <c r="E237" s="78" t="s">
        <v>721</v>
      </c>
      <c r="F237" s="78">
        <v>2</v>
      </c>
      <c r="G237" s="78">
        <v>25</v>
      </c>
      <c r="H237" s="77">
        <f t="shared" si="3"/>
        <v>50</v>
      </c>
      <c r="I237" s="78" t="s">
        <v>44</v>
      </c>
      <c r="J237" s="78" t="s">
        <v>192</v>
      </c>
      <c r="K237" s="79" t="s">
        <v>50</v>
      </c>
    </row>
    <row r="238" spans="1:11" ht="38.1" customHeight="1" x14ac:dyDescent="0.25">
      <c r="A238" s="76" t="s">
        <v>191</v>
      </c>
      <c r="B238" s="77" t="s">
        <v>214</v>
      </c>
      <c r="C238" s="78" t="s">
        <v>723</v>
      </c>
      <c r="D238" s="78" t="s">
        <v>574</v>
      </c>
      <c r="E238" s="88" t="s">
        <v>721</v>
      </c>
      <c r="F238" s="78">
        <v>21</v>
      </c>
      <c r="G238" s="78">
        <v>10</v>
      </c>
      <c r="H238" s="77">
        <f t="shared" si="3"/>
        <v>210</v>
      </c>
      <c r="I238" s="78" t="s">
        <v>91</v>
      </c>
      <c r="J238" s="78" t="s">
        <v>200</v>
      </c>
      <c r="K238" s="79" t="s">
        <v>50</v>
      </c>
    </row>
    <row r="239" spans="1:11" ht="38.1" customHeight="1" x14ac:dyDescent="0.25">
      <c r="A239" s="76" t="s">
        <v>39</v>
      </c>
      <c r="B239" s="77" t="s">
        <v>43</v>
      </c>
      <c r="C239" s="78" t="s">
        <v>74</v>
      </c>
      <c r="D239" s="77" t="s">
        <v>54</v>
      </c>
      <c r="E239" s="78" t="s">
        <v>771</v>
      </c>
      <c r="F239" s="77">
        <v>13</v>
      </c>
      <c r="G239" s="77">
        <v>7</v>
      </c>
      <c r="H239" s="77">
        <f t="shared" si="3"/>
        <v>91</v>
      </c>
      <c r="I239" s="77" t="s">
        <v>54</v>
      </c>
      <c r="J239" s="77" t="s">
        <v>857</v>
      </c>
      <c r="K239" s="79" t="s">
        <v>50</v>
      </c>
    </row>
    <row r="240" spans="1:11" ht="38.1" customHeight="1" x14ac:dyDescent="0.25">
      <c r="A240" s="76" t="s">
        <v>191</v>
      </c>
      <c r="B240" s="77" t="s">
        <v>217</v>
      </c>
      <c r="C240" s="78" t="s">
        <v>791</v>
      </c>
      <c r="D240" s="78" t="s">
        <v>763</v>
      </c>
      <c r="E240" s="88" t="s">
        <v>792</v>
      </c>
      <c r="F240" s="78">
        <v>2</v>
      </c>
      <c r="G240" s="78">
        <v>20</v>
      </c>
      <c r="H240" s="77">
        <f t="shared" si="3"/>
        <v>40</v>
      </c>
      <c r="I240" s="78" t="s">
        <v>44</v>
      </c>
      <c r="J240" s="78" t="s">
        <v>421</v>
      </c>
      <c r="K240" s="79" t="s">
        <v>50</v>
      </c>
    </row>
    <row r="241" spans="1:11" ht="38.1" customHeight="1" x14ac:dyDescent="0.25">
      <c r="A241" s="76" t="s">
        <v>191</v>
      </c>
      <c r="B241" s="77" t="s">
        <v>43</v>
      </c>
      <c r="C241" s="78" t="s">
        <v>793</v>
      </c>
      <c r="D241" s="98" t="s">
        <v>561</v>
      </c>
      <c r="E241" s="78" t="s">
        <v>794</v>
      </c>
      <c r="F241" s="77">
        <v>1</v>
      </c>
      <c r="G241" s="78">
        <v>1</v>
      </c>
      <c r="H241" s="77">
        <f t="shared" si="3"/>
        <v>1</v>
      </c>
      <c r="I241" s="78" t="s">
        <v>91</v>
      </c>
      <c r="J241" s="78" t="s">
        <v>200</v>
      </c>
      <c r="K241" s="79" t="s">
        <v>863</v>
      </c>
    </row>
    <row r="242" spans="1:11" ht="38.1" customHeight="1" x14ac:dyDescent="0.25">
      <c r="A242" s="76" t="s">
        <v>422</v>
      </c>
      <c r="B242" s="77" t="s">
        <v>273</v>
      </c>
      <c r="C242" s="78" t="s">
        <v>576</v>
      </c>
      <c r="D242" s="78" t="s">
        <v>44</v>
      </c>
      <c r="E242" s="99" t="s">
        <v>577</v>
      </c>
      <c r="F242" s="77">
        <v>14</v>
      </c>
      <c r="G242" s="101">
        <v>3</v>
      </c>
      <c r="H242" s="77">
        <f t="shared" si="3"/>
        <v>42</v>
      </c>
      <c r="I242" s="78" t="s">
        <v>44</v>
      </c>
      <c r="J242" s="77" t="s">
        <v>859</v>
      </c>
      <c r="K242" s="79" t="s">
        <v>271</v>
      </c>
    </row>
    <row r="243" spans="1:11" ht="38.1" customHeight="1" x14ac:dyDescent="0.25">
      <c r="A243" s="76" t="s">
        <v>422</v>
      </c>
      <c r="B243" s="77" t="s">
        <v>273</v>
      </c>
      <c r="C243" s="78" t="s">
        <v>617</v>
      </c>
      <c r="D243" s="78" t="s">
        <v>44</v>
      </c>
      <c r="E243" s="99" t="s">
        <v>806</v>
      </c>
      <c r="F243" s="77">
        <v>13</v>
      </c>
      <c r="G243" s="78">
        <v>3</v>
      </c>
      <c r="H243" s="77">
        <f t="shared" si="3"/>
        <v>39</v>
      </c>
      <c r="I243" s="78" t="s">
        <v>44</v>
      </c>
      <c r="J243" s="77" t="s">
        <v>859</v>
      </c>
      <c r="K243" s="79" t="s">
        <v>271</v>
      </c>
    </row>
    <row r="244" spans="1:11" ht="38.1" customHeight="1" x14ac:dyDescent="0.25">
      <c r="A244" s="76" t="s">
        <v>191</v>
      </c>
      <c r="B244" s="77" t="s">
        <v>214</v>
      </c>
      <c r="C244" s="78" t="s">
        <v>802</v>
      </c>
      <c r="D244" s="78" t="s">
        <v>803</v>
      </c>
      <c r="E244" s="78" t="s">
        <v>804</v>
      </c>
      <c r="F244" s="77">
        <v>1</v>
      </c>
      <c r="G244" s="78">
        <v>40</v>
      </c>
      <c r="H244" s="77">
        <f t="shared" si="3"/>
        <v>40</v>
      </c>
      <c r="I244" s="78" t="s">
        <v>44</v>
      </c>
      <c r="J244" s="77" t="s">
        <v>205</v>
      </c>
      <c r="K244" s="79" t="s">
        <v>50</v>
      </c>
    </row>
    <row r="245" spans="1:11" ht="38.1" customHeight="1" x14ac:dyDescent="0.25">
      <c r="A245" s="76" t="s">
        <v>191</v>
      </c>
      <c r="B245" s="77" t="s">
        <v>214</v>
      </c>
      <c r="C245" s="78" t="s">
        <v>818</v>
      </c>
      <c r="D245" s="78" t="s">
        <v>596</v>
      </c>
      <c r="E245" s="88" t="s">
        <v>819</v>
      </c>
      <c r="F245" s="78">
        <v>1</v>
      </c>
      <c r="G245" s="78">
        <v>40</v>
      </c>
      <c r="H245" s="77">
        <f t="shared" si="3"/>
        <v>40</v>
      </c>
      <c r="I245" s="78" t="s">
        <v>44</v>
      </c>
      <c r="J245" s="78" t="s">
        <v>197</v>
      </c>
      <c r="K245" s="79" t="s">
        <v>50</v>
      </c>
    </row>
    <row r="246" spans="1:11" ht="38.1" customHeight="1" x14ac:dyDescent="0.25">
      <c r="A246" s="76" t="s">
        <v>191</v>
      </c>
      <c r="B246" s="77" t="s">
        <v>43</v>
      </c>
      <c r="C246" s="78" t="s">
        <v>817</v>
      </c>
      <c r="D246" s="98" t="s">
        <v>44</v>
      </c>
      <c r="E246" s="78" t="s">
        <v>816</v>
      </c>
      <c r="F246" s="77">
        <v>1</v>
      </c>
      <c r="G246" s="78">
        <v>12</v>
      </c>
      <c r="H246" s="77">
        <f t="shared" si="3"/>
        <v>12</v>
      </c>
      <c r="I246" s="78" t="s">
        <v>91</v>
      </c>
      <c r="J246" s="78" t="s">
        <v>200</v>
      </c>
      <c r="K246" s="79" t="s">
        <v>869</v>
      </c>
    </row>
    <row r="247" spans="1:11" ht="38.1" customHeight="1" x14ac:dyDescent="0.25">
      <c r="A247" s="76" t="s">
        <v>191</v>
      </c>
      <c r="B247" s="77" t="s">
        <v>43</v>
      </c>
      <c r="C247" s="78" t="s">
        <v>815</v>
      </c>
      <c r="D247" s="78" t="s">
        <v>574</v>
      </c>
      <c r="E247" s="78" t="s">
        <v>816</v>
      </c>
      <c r="F247" s="77">
        <v>1</v>
      </c>
      <c r="G247" s="78">
        <v>12</v>
      </c>
      <c r="H247" s="77">
        <f t="shared" si="3"/>
        <v>12</v>
      </c>
      <c r="I247" s="78" t="s">
        <v>44</v>
      </c>
      <c r="J247" s="78" t="s">
        <v>200</v>
      </c>
      <c r="K247" s="79" t="s">
        <v>50</v>
      </c>
    </row>
    <row r="248" spans="1:11" ht="38.1" customHeight="1" x14ac:dyDescent="0.25">
      <c r="A248" s="76" t="s">
        <v>191</v>
      </c>
      <c r="B248" s="77" t="s">
        <v>214</v>
      </c>
      <c r="C248" s="78" t="s">
        <v>826</v>
      </c>
      <c r="D248" s="78" t="s">
        <v>616</v>
      </c>
      <c r="E248" s="78" t="s">
        <v>827</v>
      </c>
      <c r="F248" s="78">
        <v>2</v>
      </c>
      <c r="G248" s="78">
        <v>36</v>
      </c>
      <c r="H248" s="77">
        <f t="shared" si="3"/>
        <v>72</v>
      </c>
      <c r="I248" s="78" t="s">
        <v>44</v>
      </c>
      <c r="J248" s="78" t="s">
        <v>858</v>
      </c>
      <c r="K248" s="79" t="s">
        <v>50</v>
      </c>
    </row>
    <row r="249" spans="1:11" ht="38.1" customHeight="1" x14ac:dyDescent="0.25">
      <c r="A249" s="76" t="s">
        <v>191</v>
      </c>
      <c r="B249" s="77" t="s">
        <v>214</v>
      </c>
      <c r="C249" s="78" t="s">
        <v>836</v>
      </c>
      <c r="D249" s="78" t="s">
        <v>682</v>
      </c>
      <c r="E249" s="78" t="s">
        <v>837</v>
      </c>
      <c r="F249" s="78">
        <v>1</v>
      </c>
      <c r="G249" s="78">
        <v>20</v>
      </c>
      <c r="H249" s="77">
        <f t="shared" si="3"/>
        <v>20</v>
      </c>
      <c r="I249" s="78" t="s">
        <v>44</v>
      </c>
      <c r="J249" s="77" t="s">
        <v>858</v>
      </c>
      <c r="K249" s="79" t="s">
        <v>50</v>
      </c>
    </row>
    <row r="250" spans="1:11" ht="38.1" customHeight="1" x14ac:dyDescent="0.25">
      <c r="A250" s="76" t="s">
        <v>191</v>
      </c>
      <c r="B250" s="77" t="s">
        <v>43</v>
      </c>
      <c r="C250" s="78" t="s">
        <v>840</v>
      </c>
      <c r="D250" s="78" t="s">
        <v>574</v>
      </c>
      <c r="E250" s="78" t="s">
        <v>841</v>
      </c>
      <c r="F250" s="78">
        <v>11</v>
      </c>
      <c r="G250" s="78">
        <v>10</v>
      </c>
      <c r="H250" s="77">
        <f t="shared" si="3"/>
        <v>110</v>
      </c>
      <c r="I250" s="78" t="s">
        <v>875</v>
      </c>
      <c r="J250" s="78" t="s">
        <v>421</v>
      </c>
      <c r="K250" s="79" t="s">
        <v>50</v>
      </c>
    </row>
    <row r="251" spans="1:11" ht="38.1" customHeight="1" x14ac:dyDescent="0.25">
      <c r="A251" s="76" t="s">
        <v>191</v>
      </c>
      <c r="B251" s="77" t="s">
        <v>590</v>
      </c>
      <c r="C251" s="78" t="s">
        <v>599</v>
      </c>
      <c r="D251" s="78" t="s">
        <v>574</v>
      </c>
      <c r="E251" s="78" t="s">
        <v>600</v>
      </c>
      <c r="F251" s="78">
        <v>1</v>
      </c>
      <c r="G251" s="78">
        <v>3</v>
      </c>
      <c r="H251" s="77">
        <f t="shared" si="3"/>
        <v>3</v>
      </c>
      <c r="I251" s="78" t="s">
        <v>44</v>
      </c>
      <c r="J251" s="77" t="s">
        <v>202</v>
      </c>
      <c r="K251" s="79" t="s">
        <v>50</v>
      </c>
    </row>
    <row r="252" spans="1:11" ht="38.1" customHeight="1" x14ac:dyDescent="0.25">
      <c r="A252" s="76" t="s">
        <v>424</v>
      </c>
      <c r="B252" s="77" t="s">
        <v>43</v>
      </c>
      <c r="C252" s="78" t="s">
        <v>269</v>
      </c>
      <c r="D252" s="78" t="s">
        <v>44</v>
      </c>
      <c r="E252" s="78" t="s">
        <v>611</v>
      </c>
      <c r="F252" s="77">
        <v>10</v>
      </c>
      <c r="G252" s="78">
        <v>8</v>
      </c>
      <c r="H252" s="77">
        <f t="shared" si="3"/>
        <v>80</v>
      </c>
      <c r="I252" s="78" t="s">
        <v>44</v>
      </c>
      <c r="J252" s="77" t="s">
        <v>859</v>
      </c>
      <c r="K252" s="79" t="s">
        <v>271</v>
      </c>
    </row>
    <row r="253" spans="1:11" ht="38.1" customHeight="1" x14ac:dyDescent="0.25">
      <c r="A253" s="76" t="s">
        <v>191</v>
      </c>
      <c r="B253" s="77" t="s">
        <v>214</v>
      </c>
      <c r="C253" s="78" t="s">
        <v>612</v>
      </c>
      <c r="D253" s="78" t="s">
        <v>613</v>
      </c>
      <c r="E253" s="88" t="s">
        <v>614</v>
      </c>
      <c r="F253" s="78">
        <v>3</v>
      </c>
      <c r="G253" s="78">
        <v>21</v>
      </c>
      <c r="H253" s="77">
        <f t="shared" si="3"/>
        <v>63</v>
      </c>
      <c r="I253" s="78" t="s">
        <v>44</v>
      </c>
      <c r="J253" s="78" t="s">
        <v>858</v>
      </c>
      <c r="K253" s="79" t="s">
        <v>50</v>
      </c>
    </row>
    <row r="254" spans="1:11" ht="38.1" customHeight="1" x14ac:dyDescent="0.25">
      <c r="A254" s="76" t="s">
        <v>422</v>
      </c>
      <c r="B254" s="77" t="s">
        <v>273</v>
      </c>
      <c r="C254" s="78" t="s">
        <v>617</v>
      </c>
      <c r="D254" s="78" t="s">
        <v>44</v>
      </c>
      <c r="E254" s="99" t="s">
        <v>618</v>
      </c>
      <c r="F254" s="77">
        <v>14</v>
      </c>
      <c r="G254" s="78">
        <v>3</v>
      </c>
      <c r="H254" s="77">
        <f t="shared" si="3"/>
        <v>42</v>
      </c>
      <c r="I254" s="78" t="s">
        <v>44</v>
      </c>
      <c r="J254" s="77" t="s">
        <v>859</v>
      </c>
      <c r="K254" s="79" t="s">
        <v>271</v>
      </c>
    </row>
    <row r="255" spans="1:11" ht="38.1" customHeight="1" x14ac:dyDescent="0.25">
      <c r="A255" s="76" t="s">
        <v>191</v>
      </c>
      <c r="B255" s="77" t="s">
        <v>43</v>
      </c>
      <c r="C255" s="78" t="s">
        <v>615</v>
      </c>
      <c r="D255" s="78" t="s">
        <v>616</v>
      </c>
      <c r="E255" s="78" t="s">
        <v>614</v>
      </c>
      <c r="F255" s="77">
        <v>2</v>
      </c>
      <c r="G255" s="77">
        <v>14</v>
      </c>
      <c r="H255" s="77">
        <f t="shared" si="3"/>
        <v>28</v>
      </c>
      <c r="I255" s="78" t="s">
        <v>44</v>
      </c>
      <c r="J255" s="77" t="s">
        <v>858</v>
      </c>
      <c r="K255" s="79" t="s">
        <v>50</v>
      </c>
    </row>
    <row r="256" spans="1:11" ht="38.1" customHeight="1" x14ac:dyDescent="0.25">
      <c r="A256" s="76" t="s">
        <v>191</v>
      </c>
      <c r="B256" s="77" t="s">
        <v>214</v>
      </c>
      <c r="C256" s="78" t="s">
        <v>621</v>
      </c>
      <c r="D256" s="78" t="s">
        <v>622</v>
      </c>
      <c r="E256" s="78" t="s">
        <v>623</v>
      </c>
      <c r="F256" s="78">
        <v>1</v>
      </c>
      <c r="G256" s="31">
        <v>22</v>
      </c>
      <c r="H256" s="77">
        <f t="shared" si="3"/>
        <v>22</v>
      </c>
      <c r="I256" s="78" t="s">
        <v>44</v>
      </c>
      <c r="J256" s="78" t="s">
        <v>421</v>
      </c>
      <c r="K256" s="79" t="s">
        <v>50</v>
      </c>
    </row>
    <row r="257" spans="1:11" ht="38.1" customHeight="1" x14ac:dyDescent="0.25">
      <c r="A257" s="76" t="s">
        <v>422</v>
      </c>
      <c r="B257" s="77" t="s">
        <v>273</v>
      </c>
      <c r="C257" s="78" t="s">
        <v>576</v>
      </c>
      <c r="D257" s="78" t="s">
        <v>44</v>
      </c>
      <c r="E257" s="78" t="s">
        <v>626</v>
      </c>
      <c r="F257" s="77">
        <v>22</v>
      </c>
      <c r="G257" s="78">
        <v>3</v>
      </c>
      <c r="H257" s="77">
        <f t="shared" si="3"/>
        <v>66</v>
      </c>
      <c r="I257" s="78" t="s">
        <v>44</v>
      </c>
      <c r="J257" s="77" t="s">
        <v>859</v>
      </c>
      <c r="K257" s="79" t="s">
        <v>271</v>
      </c>
    </row>
    <row r="258" spans="1:11" ht="38.1" customHeight="1" x14ac:dyDescent="0.25">
      <c r="A258" s="76" t="s">
        <v>191</v>
      </c>
      <c r="B258" s="77" t="s">
        <v>214</v>
      </c>
      <c r="C258" s="78" t="s">
        <v>661</v>
      </c>
      <c r="D258" s="78" t="s">
        <v>662</v>
      </c>
      <c r="E258" s="78" t="s">
        <v>663</v>
      </c>
      <c r="F258" s="78">
        <v>3</v>
      </c>
      <c r="G258" s="78">
        <v>20</v>
      </c>
      <c r="H258" s="77">
        <f t="shared" si="3"/>
        <v>60</v>
      </c>
      <c r="I258" s="78" t="s">
        <v>44</v>
      </c>
      <c r="J258" s="78" t="s">
        <v>49</v>
      </c>
      <c r="K258" s="79" t="s">
        <v>50</v>
      </c>
    </row>
    <row r="259" spans="1:11" ht="38.1" customHeight="1" x14ac:dyDescent="0.25">
      <c r="A259" s="76" t="s">
        <v>191</v>
      </c>
      <c r="B259" s="77" t="s">
        <v>214</v>
      </c>
      <c r="C259" s="78" t="s">
        <v>661</v>
      </c>
      <c r="D259" s="78" t="s">
        <v>662</v>
      </c>
      <c r="E259" s="77" t="s">
        <v>663</v>
      </c>
      <c r="F259" s="1">
        <v>1</v>
      </c>
      <c r="G259" s="78">
        <v>20</v>
      </c>
      <c r="H259" s="77">
        <f t="shared" si="3"/>
        <v>20</v>
      </c>
      <c r="I259" s="78" t="s">
        <v>44</v>
      </c>
      <c r="J259" s="78" t="s">
        <v>421</v>
      </c>
      <c r="K259" s="79" t="s">
        <v>50</v>
      </c>
    </row>
    <row r="260" spans="1:11" ht="38.1" customHeight="1" x14ac:dyDescent="0.25">
      <c r="A260" s="76" t="s">
        <v>191</v>
      </c>
      <c r="B260" s="77" t="s">
        <v>214</v>
      </c>
      <c r="C260" s="78" t="s">
        <v>661</v>
      </c>
      <c r="D260" s="78" t="s">
        <v>662</v>
      </c>
      <c r="E260" s="77" t="s">
        <v>672</v>
      </c>
      <c r="F260" s="78">
        <v>1</v>
      </c>
      <c r="G260" s="78">
        <v>20</v>
      </c>
      <c r="H260" s="77">
        <f t="shared" si="3"/>
        <v>20</v>
      </c>
      <c r="I260" s="78" t="s">
        <v>306</v>
      </c>
      <c r="J260" s="78" t="s">
        <v>200</v>
      </c>
      <c r="K260" s="79" t="s">
        <v>50</v>
      </c>
    </row>
    <row r="261" spans="1:11" ht="38.1" customHeight="1" x14ac:dyDescent="0.25">
      <c r="A261" s="76" t="s">
        <v>191</v>
      </c>
      <c r="B261" s="77" t="s">
        <v>43</v>
      </c>
      <c r="C261" s="78" t="s">
        <v>673</v>
      </c>
      <c r="D261" s="78" t="s">
        <v>674</v>
      </c>
      <c r="E261" s="78" t="s">
        <v>675</v>
      </c>
      <c r="F261" s="78">
        <v>1</v>
      </c>
      <c r="G261" s="78">
        <v>30</v>
      </c>
      <c r="H261" s="77">
        <f t="shared" si="3"/>
        <v>30</v>
      </c>
      <c r="I261" s="78" t="s">
        <v>44</v>
      </c>
      <c r="J261" s="78" t="s">
        <v>209</v>
      </c>
      <c r="K261" s="79" t="s">
        <v>50</v>
      </c>
    </row>
    <row r="262" spans="1:11" ht="38.1" customHeight="1" x14ac:dyDescent="0.25">
      <c r="A262" s="85" t="s">
        <v>422</v>
      </c>
      <c r="B262" s="77" t="s">
        <v>273</v>
      </c>
      <c r="C262" s="78" t="s">
        <v>272</v>
      </c>
      <c r="D262" s="78" t="s">
        <v>44</v>
      </c>
      <c r="E262" s="78" t="s">
        <v>510</v>
      </c>
      <c r="F262" s="78">
        <v>12</v>
      </c>
      <c r="G262" s="78">
        <v>8</v>
      </c>
      <c r="H262" s="77">
        <f t="shared" si="3"/>
        <v>96</v>
      </c>
      <c r="I262" s="78" t="s">
        <v>44</v>
      </c>
      <c r="J262" s="77" t="s">
        <v>859</v>
      </c>
      <c r="K262" s="79" t="s">
        <v>271</v>
      </c>
    </row>
    <row r="263" spans="1:11" ht="38.1" customHeight="1" x14ac:dyDescent="0.25">
      <c r="A263" s="76" t="s">
        <v>191</v>
      </c>
      <c r="B263" s="77" t="s">
        <v>214</v>
      </c>
      <c r="C263" s="78" t="s">
        <v>696</v>
      </c>
      <c r="D263" s="78" t="s">
        <v>697</v>
      </c>
      <c r="E263" s="78" t="s">
        <v>698</v>
      </c>
      <c r="F263" s="77">
        <v>9</v>
      </c>
      <c r="G263" s="78">
        <v>9</v>
      </c>
      <c r="H263" s="77">
        <f t="shared" si="3"/>
        <v>81</v>
      </c>
      <c r="I263" s="78" t="s">
        <v>855</v>
      </c>
      <c r="J263" s="78" t="s">
        <v>200</v>
      </c>
      <c r="K263" s="79" t="s">
        <v>50</v>
      </c>
    </row>
    <row r="264" spans="1:11" ht="38.1" customHeight="1" x14ac:dyDescent="0.25">
      <c r="A264" s="76" t="s">
        <v>191</v>
      </c>
      <c r="B264" s="77" t="s">
        <v>214</v>
      </c>
      <c r="C264" s="78" t="s">
        <v>706</v>
      </c>
      <c r="D264" s="78" t="s">
        <v>574</v>
      </c>
      <c r="E264" s="77" t="s">
        <v>707</v>
      </c>
      <c r="F264" s="77">
        <v>1</v>
      </c>
      <c r="G264" s="77">
        <v>12</v>
      </c>
      <c r="H264" s="77">
        <f t="shared" si="3"/>
        <v>12</v>
      </c>
      <c r="I264" s="78" t="s">
        <v>91</v>
      </c>
      <c r="J264" s="78" t="s">
        <v>200</v>
      </c>
      <c r="K264" s="79" t="s">
        <v>50</v>
      </c>
    </row>
    <row r="265" spans="1:11" ht="38.1" customHeight="1" x14ac:dyDescent="0.25">
      <c r="A265" s="76" t="s">
        <v>191</v>
      </c>
      <c r="B265" s="77" t="s">
        <v>590</v>
      </c>
      <c r="C265" s="78" t="s">
        <v>130</v>
      </c>
      <c r="D265" s="78" t="s">
        <v>574</v>
      </c>
      <c r="E265" s="88" t="s">
        <v>716</v>
      </c>
      <c r="F265" s="78">
        <v>4</v>
      </c>
      <c r="G265" s="78">
        <v>4</v>
      </c>
      <c r="H265" s="77">
        <f t="shared" si="3"/>
        <v>16</v>
      </c>
      <c r="I265" s="78" t="s">
        <v>44</v>
      </c>
      <c r="J265" s="78" t="s">
        <v>200</v>
      </c>
      <c r="K265" s="79" t="s">
        <v>50</v>
      </c>
    </row>
    <row r="266" spans="1:11" ht="38.1" customHeight="1" x14ac:dyDescent="0.25">
      <c r="A266" s="76" t="s">
        <v>191</v>
      </c>
      <c r="B266" s="77" t="s">
        <v>43</v>
      </c>
      <c r="C266" s="78" t="s">
        <v>735</v>
      </c>
      <c r="D266" s="78" t="s">
        <v>736</v>
      </c>
      <c r="E266" s="78" t="s">
        <v>737</v>
      </c>
      <c r="F266" s="78">
        <v>1</v>
      </c>
      <c r="G266" s="78">
        <v>8</v>
      </c>
      <c r="H266" s="77">
        <f t="shared" si="3"/>
        <v>8</v>
      </c>
      <c r="I266" s="78" t="s">
        <v>44</v>
      </c>
      <c r="J266" s="77" t="s">
        <v>858</v>
      </c>
      <c r="K266" s="79" t="s">
        <v>50</v>
      </c>
    </row>
    <row r="267" spans="1:11" ht="38.1" customHeight="1" x14ac:dyDescent="0.25">
      <c r="A267" s="76" t="s">
        <v>39</v>
      </c>
      <c r="B267" s="77" t="s">
        <v>273</v>
      </c>
      <c r="C267" s="78" t="s">
        <v>733</v>
      </c>
      <c r="D267" s="98" t="s">
        <v>734</v>
      </c>
      <c r="E267" s="78" t="s">
        <v>737</v>
      </c>
      <c r="F267" s="77">
        <v>1</v>
      </c>
      <c r="G267" s="78">
        <v>4</v>
      </c>
      <c r="H267" s="77">
        <f t="shared" si="3"/>
        <v>4</v>
      </c>
      <c r="I267" s="78" t="s">
        <v>855</v>
      </c>
      <c r="J267" s="78" t="s">
        <v>200</v>
      </c>
      <c r="K267" s="79" t="s">
        <v>864</v>
      </c>
    </row>
    <row r="268" spans="1:11" ht="38.1" customHeight="1" x14ac:dyDescent="0.25">
      <c r="A268" s="76" t="s">
        <v>191</v>
      </c>
      <c r="B268" s="77" t="s">
        <v>218</v>
      </c>
      <c r="C268" s="78" t="s">
        <v>742</v>
      </c>
      <c r="D268" s="78" t="s">
        <v>574</v>
      </c>
      <c r="E268" s="77" t="s">
        <v>743</v>
      </c>
      <c r="F268" s="77">
        <v>3</v>
      </c>
      <c r="G268" s="77">
        <v>8</v>
      </c>
      <c r="H268" s="77">
        <f t="shared" si="3"/>
        <v>24</v>
      </c>
      <c r="I268" s="78" t="s">
        <v>44</v>
      </c>
      <c r="J268" s="77" t="s">
        <v>49</v>
      </c>
      <c r="K268" s="79" t="s">
        <v>50</v>
      </c>
    </row>
    <row r="269" spans="1:11" ht="38.1" customHeight="1" x14ac:dyDescent="0.25">
      <c r="A269" s="76" t="s">
        <v>191</v>
      </c>
      <c r="B269" s="77" t="s">
        <v>214</v>
      </c>
      <c r="C269" s="78" t="s">
        <v>754</v>
      </c>
      <c r="D269" s="78" t="s">
        <v>574</v>
      </c>
      <c r="E269" s="78" t="s">
        <v>755</v>
      </c>
      <c r="F269" s="78">
        <v>1</v>
      </c>
      <c r="G269" s="78">
        <v>9</v>
      </c>
      <c r="H269" s="77">
        <f t="shared" si="3"/>
        <v>9</v>
      </c>
      <c r="I269" s="78" t="s">
        <v>44</v>
      </c>
      <c r="J269" s="77" t="s">
        <v>197</v>
      </c>
      <c r="K269" s="79" t="s">
        <v>50</v>
      </c>
    </row>
    <row r="270" spans="1:11" ht="38.1" customHeight="1" x14ac:dyDescent="0.25">
      <c r="A270" s="76" t="s">
        <v>39</v>
      </c>
      <c r="B270" s="77" t="s">
        <v>273</v>
      </c>
      <c r="C270" s="77" t="s">
        <v>748</v>
      </c>
      <c r="D270" s="77" t="s">
        <v>749</v>
      </c>
      <c r="E270" s="77" t="s">
        <v>750</v>
      </c>
      <c r="F270" s="77">
        <v>1</v>
      </c>
      <c r="G270" s="77">
        <v>21</v>
      </c>
      <c r="H270" s="77">
        <f t="shared" si="3"/>
        <v>21</v>
      </c>
      <c r="I270" s="77" t="s">
        <v>306</v>
      </c>
      <c r="J270" s="78" t="s">
        <v>200</v>
      </c>
      <c r="K270" s="79" t="s">
        <v>331</v>
      </c>
    </row>
    <row r="271" spans="1:11" ht="38.1" customHeight="1" x14ac:dyDescent="0.25">
      <c r="A271" s="76" t="s">
        <v>39</v>
      </c>
      <c r="B271" s="77" t="s">
        <v>43</v>
      </c>
      <c r="C271" s="77" t="s">
        <v>766</v>
      </c>
      <c r="D271" s="77" t="s">
        <v>561</v>
      </c>
      <c r="E271" s="77" t="s">
        <v>767</v>
      </c>
      <c r="F271" s="77">
        <v>18</v>
      </c>
      <c r="G271" s="77">
        <v>2</v>
      </c>
      <c r="H271" s="77">
        <f t="shared" si="3"/>
        <v>36</v>
      </c>
      <c r="I271" s="77" t="s">
        <v>855</v>
      </c>
      <c r="J271" s="78" t="s">
        <v>200</v>
      </c>
      <c r="K271" s="79" t="s">
        <v>331</v>
      </c>
    </row>
    <row r="272" spans="1:11" ht="38.1" customHeight="1" x14ac:dyDescent="0.25">
      <c r="A272" s="76" t="s">
        <v>191</v>
      </c>
      <c r="B272" s="77" t="s">
        <v>43</v>
      </c>
      <c r="C272" s="78" t="s">
        <v>768</v>
      </c>
      <c r="D272" s="78" t="s">
        <v>769</v>
      </c>
      <c r="E272" s="78" t="s">
        <v>770</v>
      </c>
      <c r="F272" s="78">
        <v>1</v>
      </c>
      <c r="G272" s="78">
        <v>20</v>
      </c>
      <c r="H272" s="77">
        <f t="shared" ref="H272:H300" si="4">F272*G272</f>
        <v>20</v>
      </c>
      <c r="I272" s="78" t="s">
        <v>44</v>
      </c>
      <c r="J272" s="77" t="s">
        <v>858</v>
      </c>
      <c r="K272" s="79" t="s">
        <v>50</v>
      </c>
    </row>
    <row r="273" spans="1:11" ht="38.1" customHeight="1" x14ac:dyDescent="0.25">
      <c r="A273" s="76" t="s">
        <v>191</v>
      </c>
      <c r="B273" s="77" t="s">
        <v>214</v>
      </c>
      <c r="C273" s="78" t="s">
        <v>784</v>
      </c>
      <c r="D273" s="78" t="s">
        <v>785</v>
      </c>
      <c r="E273" s="77" t="s">
        <v>786</v>
      </c>
      <c r="F273" s="77">
        <v>1</v>
      </c>
      <c r="G273" s="77">
        <v>30</v>
      </c>
      <c r="H273" s="77">
        <f t="shared" si="4"/>
        <v>30</v>
      </c>
      <c r="I273" s="78" t="s">
        <v>44</v>
      </c>
      <c r="J273" s="77" t="s">
        <v>858</v>
      </c>
      <c r="K273" s="79" t="s">
        <v>50</v>
      </c>
    </row>
    <row r="274" spans="1:11" ht="38.1" customHeight="1" x14ac:dyDescent="0.25">
      <c r="A274" s="76" t="s">
        <v>191</v>
      </c>
      <c r="B274" s="77" t="s">
        <v>214</v>
      </c>
      <c r="C274" s="78" t="s">
        <v>570</v>
      </c>
      <c r="D274" s="78" t="s">
        <v>571</v>
      </c>
      <c r="E274" s="78" t="s">
        <v>572</v>
      </c>
      <c r="F274" s="78">
        <v>2</v>
      </c>
      <c r="G274" s="78">
        <v>42</v>
      </c>
      <c r="H274" s="77">
        <f t="shared" si="4"/>
        <v>84</v>
      </c>
      <c r="I274" s="78" t="s">
        <v>44</v>
      </c>
      <c r="J274" s="77" t="s">
        <v>858</v>
      </c>
      <c r="K274" s="79" t="s">
        <v>50</v>
      </c>
    </row>
    <row r="275" spans="1:11" ht="38.1" customHeight="1" x14ac:dyDescent="0.25">
      <c r="A275" s="76" t="s">
        <v>39</v>
      </c>
      <c r="B275" s="77" t="s">
        <v>218</v>
      </c>
      <c r="C275" s="77" t="s">
        <v>691</v>
      </c>
      <c r="D275" s="77" t="s">
        <v>692</v>
      </c>
      <c r="E275" s="77" t="s">
        <v>693</v>
      </c>
      <c r="F275" s="77">
        <v>1</v>
      </c>
      <c r="G275" s="77">
        <v>6</v>
      </c>
      <c r="H275" s="77">
        <f t="shared" si="4"/>
        <v>6</v>
      </c>
      <c r="I275" s="77" t="s">
        <v>91</v>
      </c>
      <c r="J275" s="78" t="s">
        <v>200</v>
      </c>
      <c r="K275" s="79" t="s">
        <v>331</v>
      </c>
    </row>
    <row r="276" spans="1:11" ht="38.1" customHeight="1" x14ac:dyDescent="0.25">
      <c r="A276" s="76" t="s">
        <v>191</v>
      </c>
      <c r="B276" s="77" t="s">
        <v>43</v>
      </c>
      <c r="C276" s="78" t="s">
        <v>684</v>
      </c>
      <c r="D276" s="78" t="s">
        <v>616</v>
      </c>
      <c r="E276" s="78" t="s">
        <v>685</v>
      </c>
      <c r="F276" s="78">
        <v>1</v>
      </c>
      <c r="G276" s="78">
        <v>40</v>
      </c>
      <c r="H276" s="77">
        <f t="shared" si="4"/>
        <v>40</v>
      </c>
      <c r="I276" s="78" t="s">
        <v>44</v>
      </c>
      <c r="J276" s="77" t="s">
        <v>204</v>
      </c>
      <c r="K276" s="79" t="s">
        <v>50</v>
      </c>
    </row>
    <row r="277" spans="1:11" ht="38.1" customHeight="1" x14ac:dyDescent="0.25">
      <c r="A277" s="76" t="s">
        <v>422</v>
      </c>
      <c r="B277" s="77" t="s">
        <v>273</v>
      </c>
      <c r="C277" s="78" t="s">
        <v>576</v>
      </c>
      <c r="D277" s="78" t="s">
        <v>44</v>
      </c>
      <c r="E277" s="78" t="s">
        <v>778</v>
      </c>
      <c r="F277" s="77">
        <v>12</v>
      </c>
      <c r="G277" s="78">
        <v>3</v>
      </c>
      <c r="H277" s="77">
        <f t="shared" si="4"/>
        <v>36</v>
      </c>
      <c r="I277" s="78" t="s">
        <v>44</v>
      </c>
      <c r="J277" s="77" t="s">
        <v>859</v>
      </c>
      <c r="K277" s="79" t="s">
        <v>271</v>
      </c>
    </row>
    <row r="278" spans="1:11" ht="38.1" customHeight="1" x14ac:dyDescent="0.25">
      <c r="A278" s="76" t="s">
        <v>39</v>
      </c>
      <c r="B278" s="77" t="s">
        <v>43</v>
      </c>
      <c r="C278" s="102" t="s">
        <v>779</v>
      </c>
      <c r="D278" s="78" t="s">
        <v>91</v>
      </c>
      <c r="E278" s="88" t="s">
        <v>778</v>
      </c>
      <c r="F278" s="77">
        <v>34</v>
      </c>
      <c r="G278" s="78">
        <v>5</v>
      </c>
      <c r="H278" s="77">
        <f t="shared" si="4"/>
        <v>170</v>
      </c>
      <c r="I278" s="78" t="s">
        <v>855</v>
      </c>
      <c r="J278" s="78" t="s">
        <v>200</v>
      </c>
      <c r="K278" s="79" t="s">
        <v>868</v>
      </c>
    </row>
    <row r="279" spans="1:11" ht="38.1" customHeight="1" x14ac:dyDescent="0.25">
      <c r="A279" s="76" t="s">
        <v>191</v>
      </c>
      <c r="B279" s="77" t="s">
        <v>43</v>
      </c>
      <c r="C279" s="78" t="s">
        <v>809</v>
      </c>
      <c r="D279" s="78" t="s">
        <v>298</v>
      </c>
      <c r="E279" s="78" t="s">
        <v>808</v>
      </c>
      <c r="F279" s="77">
        <v>32</v>
      </c>
      <c r="G279" s="78">
        <v>2</v>
      </c>
      <c r="H279" s="77">
        <f t="shared" si="4"/>
        <v>64</v>
      </c>
      <c r="I279" s="78" t="s">
        <v>855</v>
      </c>
      <c r="J279" s="78" t="s">
        <v>200</v>
      </c>
      <c r="K279" s="79" t="s">
        <v>50</v>
      </c>
    </row>
    <row r="280" spans="1:11" ht="38.1" customHeight="1" x14ac:dyDescent="0.25">
      <c r="A280" s="76" t="s">
        <v>422</v>
      </c>
      <c r="B280" s="77" t="s">
        <v>273</v>
      </c>
      <c r="C280" s="78" t="s">
        <v>617</v>
      </c>
      <c r="D280" s="78" t="s">
        <v>44</v>
      </c>
      <c r="E280" s="78" t="s">
        <v>805</v>
      </c>
      <c r="F280" s="77">
        <v>8</v>
      </c>
      <c r="G280" s="78">
        <v>3</v>
      </c>
      <c r="H280" s="77">
        <f t="shared" si="4"/>
        <v>24</v>
      </c>
      <c r="I280" s="78" t="s">
        <v>44</v>
      </c>
      <c r="J280" s="77" t="s">
        <v>859</v>
      </c>
      <c r="K280" s="79" t="s">
        <v>271</v>
      </c>
    </row>
    <row r="281" spans="1:11" ht="38.1" customHeight="1" x14ac:dyDescent="0.25">
      <c r="A281" s="76" t="s">
        <v>191</v>
      </c>
      <c r="B281" s="77" t="s">
        <v>273</v>
      </c>
      <c r="C281" s="78" t="s">
        <v>797</v>
      </c>
      <c r="D281" s="78" t="s">
        <v>598</v>
      </c>
      <c r="E281" s="88" t="s">
        <v>798</v>
      </c>
      <c r="F281" s="78">
        <v>1</v>
      </c>
      <c r="G281" s="78">
        <v>30</v>
      </c>
      <c r="H281" s="77">
        <f t="shared" si="4"/>
        <v>30</v>
      </c>
      <c r="I281" s="78" t="s">
        <v>44</v>
      </c>
      <c r="J281" s="78" t="s">
        <v>196</v>
      </c>
      <c r="K281" s="79" t="s">
        <v>50</v>
      </c>
    </row>
    <row r="282" spans="1:11" ht="38.1" customHeight="1" x14ac:dyDescent="0.25">
      <c r="A282" s="76" t="s">
        <v>191</v>
      </c>
      <c r="B282" s="77" t="s">
        <v>43</v>
      </c>
      <c r="C282" s="78" t="s">
        <v>807</v>
      </c>
      <c r="D282" s="78" t="s">
        <v>574</v>
      </c>
      <c r="E282" s="78" t="s">
        <v>808</v>
      </c>
      <c r="F282" s="77">
        <v>32</v>
      </c>
      <c r="G282" s="78">
        <v>2</v>
      </c>
      <c r="H282" s="77">
        <f t="shared" si="4"/>
        <v>64</v>
      </c>
      <c r="I282" s="78" t="s">
        <v>91</v>
      </c>
      <c r="J282" s="78" t="s">
        <v>200</v>
      </c>
      <c r="K282" s="79" t="s">
        <v>50</v>
      </c>
    </row>
    <row r="283" spans="1:11" ht="38.1" customHeight="1" x14ac:dyDescent="0.25">
      <c r="A283" s="76" t="s">
        <v>39</v>
      </c>
      <c r="B283" s="77" t="s">
        <v>43</v>
      </c>
      <c r="C283" s="78" t="s">
        <v>822</v>
      </c>
      <c r="D283" s="78" t="s">
        <v>561</v>
      </c>
      <c r="E283" s="78" t="s">
        <v>526</v>
      </c>
      <c r="F283" s="77">
        <v>1</v>
      </c>
      <c r="G283" s="78">
        <v>2</v>
      </c>
      <c r="H283" s="77">
        <f t="shared" si="4"/>
        <v>2</v>
      </c>
      <c r="I283" s="78" t="s">
        <v>91</v>
      </c>
      <c r="J283" s="78" t="s">
        <v>200</v>
      </c>
      <c r="K283" s="79" t="s">
        <v>50</v>
      </c>
    </row>
    <row r="284" spans="1:11" ht="38.1" customHeight="1" x14ac:dyDescent="0.25">
      <c r="A284" s="76" t="s">
        <v>39</v>
      </c>
      <c r="B284" s="77" t="s">
        <v>43</v>
      </c>
      <c r="C284" s="78" t="s">
        <v>74</v>
      </c>
      <c r="D284" s="77" t="s">
        <v>91</v>
      </c>
      <c r="E284" s="78" t="s">
        <v>565</v>
      </c>
      <c r="F284" s="77">
        <v>13</v>
      </c>
      <c r="G284" s="77">
        <v>7</v>
      </c>
      <c r="H284" s="77">
        <f t="shared" si="4"/>
        <v>91</v>
      </c>
      <c r="I284" s="77" t="s">
        <v>91</v>
      </c>
      <c r="J284" s="77" t="s">
        <v>857</v>
      </c>
      <c r="K284" s="79" t="s">
        <v>50</v>
      </c>
    </row>
    <row r="285" spans="1:11" ht="38.1" customHeight="1" x14ac:dyDescent="0.25">
      <c r="A285" s="76" t="s">
        <v>191</v>
      </c>
      <c r="B285" s="77" t="s">
        <v>43</v>
      </c>
      <c r="C285" s="78" t="s">
        <v>830</v>
      </c>
      <c r="D285" s="78" t="s">
        <v>292</v>
      </c>
      <c r="E285" s="78" t="s">
        <v>831</v>
      </c>
      <c r="F285" s="77">
        <v>36</v>
      </c>
      <c r="G285" s="78">
        <v>8</v>
      </c>
      <c r="H285" s="77">
        <f t="shared" si="4"/>
        <v>288</v>
      </c>
      <c r="I285" s="78" t="s">
        <v>855</v>
      </c>
      <c r="J285" s="78" t="s">
        <v>200</v>
      </c>
      <c r="K285" s="79" t="s">
        <v>50</v>
      </c>
    </row>
    <row r="286" spans="1:11" ht="38.1" customHeight="1" x14ac:dyDescent="0.25">
      <c r="A286" s="76" t="s">
        <v>191</v>
      </c>
      <c r="B286" s="77" t="s">
        <v>273</v>
      </c>
      <c r="C286" s="78" t="s">
        <v>828</v>
      </c>
      <c r="D286" s="78" t="s">
        <v>91</v>
      </c>
      <c r="E286" s="88" t="s">
        <v>829</v>
      </c>
      <c r="F286" s="77">
        <v>25</v>
      </c>
      <c r="G286" s="78">
        <v>4</v>
      </c>
      <c r="H286" s="77">
        <f t="shared" si="4"/>
        <v>100</v>
      </c>
      <c r="I286" s="78" t="s">
        <v>855</v>
      </c>
      <c r="J286" s="78" t="s">
        <v>200</v>
      </c>
      <c r="K286" s="79" t="s">
        <v>870</v>
      </c>
    </row>
    <row r="287" spans="1:11" ht="38.1" customHeight="1" x14ac:dyDescent="0.25">
      <c r="A287" s="76" t="s">
        <v>191</v>
      </c>
      <c r="B287" s="77" t="s">
        <v>43</v>
      </c>
      <c r="C287" s="78" t="s">
        <v>832</v>
      </c>
      <c r="D287" s="78" t="s">
        <v>616</v>
      </c>
      <c r="E287" s="78" t="s">
        <v>833</v>
      </c>
      <c r="F287" s="78">
        <v>1</v>
      </c>
      <c r="G287" s="78">
        <v>10</v>
      </c>
      <c r="H287" s="77">
        <f t="shared" si="4"/>
        <v>10</v>
      </c>
      <c r="I287" s="78" t="s">
        <v>276</v>
      </c>
      <c r="J287" s="78" t="s">
        <v>195</v>
      </c>
      <c r="K287" s="79" t="s">
        <v>50</v>
      </c>
    </row>
    <row r="288" spans="1:11" ht="38.1" customHeight="1" x14ac:dyDescent="0.25">
      <c r="A288" s="76" t="s">
        <v>191</v>
      </c>
      <c r="B288" s="77" t="s">
        <v>590</v>
      </c>
      <c r="C288" s="78" t="s">
        <v>838</v>
      </c>
      <c r="D288" s="78" t="s">
        <v>574</v>
      </c>
      <c r="E288" s="78" t="s">
        <v>839</v>
      </c>
      <c r="F288" s="78">
        <v>67</v>
      </c>
      <c r="G288" s="78">
        <v>4</v>
      </c>
      <c r="H288" s="77">
        <f t="shared" si="4"/>
        <v>268</v>
      </c>
      <c r="I288" s="78" t="s">
        <v>44</v>
      </c>
      <c r="J288" s="78" t="s">
        <v>192</v>
      </c>
      <c r="K288" s="79" t="s">
        <v>50</v>
      </c>
    </row>
    <row r="289" spans="1:11" ht="38.1" customHeight="1" x14ac:dyDescent="0.25">
      <c r="A289" s="76" t="s">
        <v>39</v>
      </c>
      <c r="B289" s="77" t="s">
        <v>43</v>
      </c>
      <c r="C289" s="78" t="s">
        <v>76</v>
      </c>
      <c r="D289" s="77" t="s">
        <v>306</v>
      </c>
      <c r="E289" s="78" t="s">
        <v>535</v>
      </c>
      <c r="F289" s="77">
        <v>16</v>
      </c>
      <c r="G289" s="77">
        <v>7</v>
      </c>
      <c r="H289" s="77">
        <f t="shared" si="4"/>
        <v>112</v>
      </c>
      <c r="I289" s="77" t="s">
        <v>306</v>
      </c>
      <c r="J289" s="77" t="s">
        <v>857</v>
      </c>
      <c r="K289" s="79" t="s">
        <v>50</v>
      </c>
    </row>
    <row r="290" spans="1:11" ht="38.1" customHeight="1" x14ac:dyDescent="0.25">
      <c r="A290" s="76" t="s">
        <v>39</v>
      </c>
      <c r="B290" s="77" t="s">
        <v>273</v>
      </c>
      <c r="C290" s="100" t="s">
        <v>585</v>
      </c>
      <c r="D290" s="77" t="s">
        <v>44</v>
      </c>
      <c r="E290" s="82" t="s">
        <v>586</v>
      </c>
      <c r="F290" s="78">
        <v>7</v>
      </c>
      <c r="G290" s="78">
        <v>5</v>
      </c>
      <c r="H290" s="77">
        <f t="shared" si="4"/>
        <v>35</v>
      </c>
      <c r="I290" s="77" t="s">
        <v>855</v>
      </c>
      <c r="J290" s="78" t="s">
        <v>200</v>
      </c>
      <c r="K290" s="79" t="s">
        <v>514</v>
      </c>
    </row>
    <row r="291" spans="1:11" ht="38.1" customHeight="1" x14ac:dyDescent="0.25">
      <c r="A291" s="76" t="s">
        <v>191</v>
      </c>
      <c r="B291" s="77" t="s">
        <v>43</v>
      </c>
      <c r="C291" s="78" t="s">
        <v>604</v>
      </c>
      <c r="D291" s="78" t="s">
        <v>605</v>
      </c>
      <c r="E291" s="78" t="s">
        <v>606</v>
      </c>
      <c r="F291" s="78">
        <v>2</v>
      </c>
      <c r="G291" s="78">
        <v>20</v>
      </c>
      <c r="H291" s="77">
        <f t="shared" si="4"/>
        <v>40</v>
      </c>
      <c r="I291" s="78" t="s">
        <v>44</v>
      </c>
      <c r="J291" s="77" t="s">
        <v>207</v>
      </c>
      <c r="K291" s="79" t="s">
        <v>50</v>
      </c>
    </row>
    <row r="292" spans="1:11" ht="38.1" customHeight="1" x14ac:dyDescent="0.25">
      <c r="A292" s="76" t="s">
        <v>424</v>
      </c>
      <c r="B292" s="77" t="s">
        <v>43</v>
      </c>
      <c r="C292" s="78" t="s">
        <v>269</v>
      </c>
      <c r="D292" s="78" t="s">
        <v>91</v>
      </c>
      <c r="E292" s="78" t="s">
        <v>641</v>
      </c>
      <c r="F292" s="77">
        <v>13</v>
      </c>
      <c r="G292" s="78">
        <v>8</v>
      </c>
      <c r="H292" s="77">
        <f t="shared" si="4"/>
        <v>104</v>
      </c>
      <c r="I292" s="78" t="s">
        <v>91</v>
      </c>
      <c r="J292" s="77" t="s">
        <v>859</v>
      </c>
      <c r="K292" s="79" t="s">
        <v>271</v>
      </c>
    </row>
    <row r="293" spans="1:11" ht="38.1" customHeight="1" x14ac:dyDescent="0.25">
      <c r="A293" s="76" t="s">
        <v>191</v>
      </c>
      <c r="B293" s="77" t="s">
        <v>43</v>
      </c>
      <c r="C293" s="78" t="s">
        <v>629</v>
      </c>
      <c r="D293" s="78" t="s">
        <v>630</v>
      </c>
      <c r="E293" s="78" t="s">
        <v>631</v>
      </c>
      <c r="F293" s="78">
        <v>2</v>
      </c>
      <c r="G293" s="78">
        <v>30</v>
      </c>
      <c r="H293" s="77">
        <f t="shared" si="4"/>
        <v>60</v>
      </c>
      <c r="I293" s="78" t="s">
        <v>44</v>
      </c>
      <c r="J293" s="77" t="s">
        <v>206</v>
      </c>
      <c r="K293" s="79" t="s">
        <v>50</v>
      </c>
    </row>
    <row r="294" spans="1:11" ht="38.1" customHeight="1" x14ac:dyDescent="0.25">
      <c r="A294" s="76" t="s">
        <v>191</v>
      </c>
      <c r="B294" s="77" t="s">
        <v>590</v>
      </c>
      <c r="C294" s="78" t="s">
        <v>632</v>
      </c>
      <c r="D294" s="78" t="s">
        <v>633</v>
      </c>
      <c r="E294" s="78" t="s">
        <v>634</v>
      </c>
      <c r="F294" s="78">
        <v>1</v>
      </c>
      <c r="G294" s="77">
        <v>40</v>
      </c>
      <c r="H294" s="77">
        <f t="shared" si="4"/>
        <v>40</v>
      </c>
      <c r="I294" s="78" t="s">
        <v>44</v>
      </c>
      <c r="J294" s="77" t="s">
        <v>196</v>
      </c>
      <c r="K294" s="79" t="s">
        <v>50</v>
      </c>
    </row>
    <row r="295" spans="1:11" ht="38.1" customHeight="1" x14ac:dyDescent="0.25">
      <c r="A295" s="76" t="s">
        <v>39</v>
      </c>
      <c r="B295" s="77" t="s">
        <v>43</v>
      </c>
      <c r="C295" s="78" t="s">
        <v>76</v>
      </c>
      <c r="D295" s="77" t="s">
        <v>276</v>
      </c>
      <c r="E295" s="78" t="s">
        <v>638</v>
      </c>
      <c r="F295" s="77">
        <v>13</v>
      </c>
      <c r="G295" s="77">
        <v>7</v>
      </c>
      <c r="H295" s="77">
        <f t="shared" si="4"/>
        <v>91</v>
      </c>
      <c r="I295" s="77" t="s">
        <v>276</v>
      </c>
      <c r="J295" s="77" t="s">
        <v>861</v>
      </c>
      <c r="K295" s="79" t="s">
        <v>50</v>
      </c>
    </row>
    <row r="296" spans="1:11" ht="38.1" customHeight="1" x14ac:dyDescent="0.25">
      <c r="A296" s="76" t="s">
        <v>191</v>
      </c>
      <c r="B296" s="77" t="s">
        <v>273</v>
      </c>
      <c r="C296" s="77" t="s">
        <v>500</v>
      </c>
      <c r="D296" s="77" t="s">
        <v>91</v>
      </c>
      <c r="E296" s="78" t="s">
        <v>501</v>
      </c>
      <c r="F296" s="77">
        <v>90</v>
      </c>
      <c r="G296" s="77">
        <v>4</v>
      </c>
      <c r="H296" s="77">
        <f t="shared" si="4"/>
        <v>360</v>
      </c>
      <c r="I296" s="77" t="s">
        <v>855</v>
      </c>
      <c r="J296" s="77" t="s">
        <v>338</v>
      </c>
      <c r="K296" s="79" t="s">
        <v>503</v>
      </c>
    </row>
    <row r="297" spans="1:11" ht="38.1" customHeight="1" x14ac:dyDescent="0.25">
      <c r="A297" s="76" t="s">
        <v>422</v>
      </c>
      <c r="B297" s="77" t="s">
        <v>273</v>
      </c>
      <c r="C297" s="78" t="s">
        <v>576</v>
      </c>
      <c r="D297" s="78" t="s">
        <v>44</v>
      </c>
      <c r="E297" s="78" t="s">
        <v>646</v>
      </c>
      <c r="F297" s="77">
        <v>18</v>
      </c>
      <c r="G297" s="78">
        <v>3</v>
      </c>
      <c r="H297" s="77">
        <f t="shared" si="4"/>
        <v>54</v>
      </c>
      <c r="I297" s="78" t="s">
        <v>44</v>
      </c>
      <c r="J297" s="77" t="s">
        <v>859</v>
      </c>
      <c r="K297" s="79" t="s">
        <v>271</v>
      </c>
    </row>
    <row r="298" spans="1:11" ht="38.1" customHeight="1" x14ac:dyDescent="0.25">
      <c r="A298" s="76" t="s">
        <v>39</v>
      </c>
      <c r="B298" s="77" t="s">
        <v>273</v>
      </c>
      <c r="C298" s="77" t="s">
        <v>655</v>
      </c>
      <c r="D298" s="78" t="s">
        <v>91</v>
      </c>
      <c r="E298" s="88" t="s">
        <v>654</v>
      </c>
      <c r="F298" s="77">
        <v>30</v>
      </c>
      <c r="G298" s="78">
        <v>8</v>
      </c>
      <c r="H298" s="77">
        <f t="shared" si="4"/>
        <v>240</v>
      </c>
      <c r="I298" s="78" t="s">
        <v>855</v>
      </c>
      <c r="J298" s="78" t="s">
        <v>200</v>
      </c>
      <c r="K298" s="79" t="s">
        <v>864</v>
      </c>
    </row>
    <row r="299" spans="1:11" ht="38.1" customHeight="1" x14ac:dyDescent="0.25">
      <c r="A299" s="76" t="s">
        <v>422</v>
      </c>
      <c r="B299" s="77" t="s">
        <v>273</v>
      </c>
      <c r="C299" s="78" t="s">
        <v>617</v>
      </c>
      <c r="D299" s="78" t="s">
        <v>44</v>
      </c>
      <c r="E299" s="78" t="s">
        <v>664</v>
      </c>
      <c r="F299" s="77">
        <v>16</v>
      </c>
      <c r="G299" s="78">
        <v>3</v>
      </c>
      <c r="H299" s="77">
        <f t="shared" si="4"/>
        <v>48</v>
      </c>
      <c r="I299" s="78" t="s">
        <v>44</v>
      </c>
      <c r="J299" s="77" t="s">
        <v>859</v>
      </c>
      <c r="K299" s="79" t="s">
        <v>271</v>
      </c>
    </row>
    <row r="300" spans="1:11" ht="38.1" customHeight="1" thickBot="1" x14ac:dyDescent="0.3">
      <c r="A300" s="103" t="s">
        <v>422</v>
      </c>
      <c r="B300" s="91" t="s">
        <v>273</v>
      </c>
      <c r="C300" s="104" t="s">
        <v>272</v>
      </c>
      <c r="D300" s="104" t="s">
        <v>91</v>
      </c>
      <c r="E300" s="105" t="s">
        <v>671</v>
      </c>
      <c r="F300" s="104">
        <v>17</v>
      </c>
      <c r="G300" s="104">
        <v>8</v>
      </c>
      <c r="H300" s="91">
        <f t="shared" si="4"/>
        <v>136</v>
      </c>
      <c r="I300" s="104" t="s">
        <v>91</v>
      </c>
      <c r="J300" s="91" t="s">
        <v>859</v>
      </c>
      <c r="K300" s="92" t="s">
        <v>271</v>
      </c>
    </row>
    <row r="302" spans="1:11" x14ac:dyDescent="0.25">
      <c r="J302" s="77"/>
    </row>
  </sheetData>
  <sheetProtection algorithmName="SHA-512" hashValue="pMdbiA64nxNbXhilknuRQBhSVvQTPz9Zo+TPQ4RUcJpa3h6q73rFQmCyV2H9+zuTPkE5BkxAdnNCHyUSFC2UVg==" saltValue="v5GIyT4bJfsnaa8P7Scbjg==" spinCount="100000" sheet="1" objects="1" scenarios="1"/>
  <sortState ref="A14:M300">
    <sortCondition ref="C14:C300"/>
  </sortState>
  <mergeCells count="3">
    <mergeCell ref="A11:C11"/>
    <mergeCell ref="A9:C9"/>
    <mergeCell ref="A10:C10"/>
  </mergeCells>
  <dataValidations count="5">
    <dataValidation type="list" allowBlank="1" showInputMessage="1" showErrorMessage="1" sqref="C109:C112">
      <formula1>$AB$5:$AB$42</formula1>
    </dataValidation>
    <dataValidation type="list" allowBlank="1" showInputMessage="1" showErrorMessage="1" sqref="C145:C146">
      <formula1>$AM$2:$AM$43</formula1>
    </dataValidation>
    <dataValidation type="list" allowBlank="1" showInputMessage="1" showErrorMessage="1" sqref="C223:C224">
      <formula1>$Z$5:$Z$41</formula1>
    </dataValidation>
    <dataValidation type="list" allowBlank="1" showInputMessage="1" showErrorMessage="1" sqref="D227">
      <formula1>$AA$5:$AA$7</formula1>
    </dataValidation>
    <dataValidation type="list" allowBlank="1" showInputMessage="1" showErrorMessage="1" sqref="C284">
      <formula1>$AA$5:$AA$27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44"/>
  <sheetViews>
    <sheetView zoomScale="80" zoomScaleNormal="80" zoomScaleSheetLayoutView="80" workbookViewId="0">
      <pane ySplit="13" topLeftCell="A14" activePane="bottomLeft" state="frozen"/>
      <selection activeCell="A9" sqref="A9"/>
      <selection pane="bottomLeft" activeCell="A13" sqref="A13"/>
    </sheetView>
  </sheetViews>
  <sheetFormatPr baseColWidth="10" defaultRowHeight="12.75" x14ac:dyDescent="0.25"/>
  <cols>
    <col min="1" max="1" width="19.85546875" style="70" customWidth="1"/>
    <col min="2" max="2" width="15.5703125" style="69" customWidth="1"/>
    <col min="3" max="3" width="25.7109375" style="69" bestFit="1" customWidth="1"/>
    <col min="4" max="4" width="26.42578125" style="69" customWidth="1"/>
    <col min="5" max="5" width="25.42578125" style="69" customWidth="1"/>
    <col min="6" max="6" width="14" style="69" customWidth="1"/>
    <col min="7" max="7" width="11.42578125" style="69"/>
    <col min="8" max="8" width="17" style="69" customWidth="1"/>
    <col min="9" max="9" width="22.85546875" style="69" customWidth="1"/>
    <col min="10" max="10" width="22.5703125" style="69" customWidth="1"/>
    <col min="11" max="11" width="17.42578125" style="69" customWidth="1"/>
    <col min="12" max="12" width="3.42578125" style="69" customWidth="1"/>
    <col min="13" max="16384" width="11.42578125" style="69"/>
  </cols>
  <sheetData>
    <row r="9" spans="1:11" x14ac:dyDescent="0.25">
      <c r="A9" s="68" t="s">
        <v>11</v>
      </c>
      <c r="B9" s="68"/>
    </row>
    <row r="10" spans="1:11" x14ac:dyDescent="0.25">
      <c r="A10" s="68" t="s">
        <v>18</v>
      </c>
      <c r="B10" s="68"/>
      <c r="C10" s="68"/>
    </row>
    <row r="11" spans="1:11" x14ac:dyDescent="0.25">
      <c r="A11" s="67" t="s">
        <v>897</v>
      </c>
      <c r="B11" s="67"/>
      <c r="C11" s="67"/>
    </row>
    <row r="12" spans="1:11" ht="13.5" thickBot="1" x14ac:dyDescent="0.3"/>
    <row r="13" spans="1:11" ht="26.25" thickBot="1" x14ac:dyDescent="0.3">
      <c r="A13" s="42" t="s">
        <v>0</v>
      </c>
      <c r="B13" s="43" t="s">
        <v>1</v>
      </c>
      <c r="C13" s="44" t="s">
        <v>2</v>
      </c>
      <c r="D13" s="44" t="s">
        <v>3</v>
      </c>
      <c r="E13" s="45" t="s">
        <v>4</v>
      </c>
      <c r="F13" s="45" t="s">
        <v>5</v>
      </c>
      <c r="G13" s="45" t="s">
        <v>6</v>
      </c>
      <c r="H13" s="45" t="s">
        <v>7</v>
      </c>
      <c r="I13" s="44" t="s">
        <v>8</v>
      </c>
      <c r="J13" s="44" t="s">
        <v>9</v>
      </c>
      <c r="K13" s="46" t="s">
        <v>10</v>
      </c>
    </row>
    <row r="14" spans="1:11" ht="39" customHeight="1" x14ac:dyDescent="0.25">
      <c r="A14" s="71" t="s">
        <v>354</v>
      </c>
      <c r="B14" s="72" t="s">
        <v>43</v>
      </c>
      <c r="C14" s="38" t="s">
        <v>355</v>
      </c>
      <c r="D14" s="72" t="s">
        <v>44</v>
      </c>
      <c r="E14" s="73" t="s">
        <v>356</v>
      </c>
      <c r="F14" s="72">
        <v>2</v>
      </c>
      <c r="G14" s="39">
        <v>6</v>
      </c>
      <c r="H14" s="74">
        <f t="shared" ref="H14:H38" si="0">F14*G14</f>
        <v>12</v>
      </c>
      <c r="I14" s="72" t="s">
        <v>54</v>
      </c>
      <c r="J14" s="72" t="s">
        <v>338</v>
      </c>
      <c r="K14" s="75" t="s">
        <v>331</v>
      </c>
    </row>
    <row r="15" spans="1:11" ht="39" customHeight="1" x14ac:dyDescent="0.25">
      <c r="A15" s="76" t="s">
        <v>40</v>
      </c>
      <c r="B15" s="77" t="s">
        <v>43</v>
      </c>
      <c r="C15" s="78" t="s">
        <v>101</v>
      </c>
      <c r="D15" s="77" t="s">
        <v>44</v>
      </c>
      <c r="E15" s="78" t="s">
        <v>57</v>
      </c>
      <c r="F15" s="77">
        <v>8</v>
      </c>
      <c r="G15" s="31">
        <v>8</v>
      </c>
      <c r="H15" s="78">
        <f t="shared" si="0"/>
        <v>64</v>
      </c>
      <c r="I15" s="77" t="s">
        <v>44</v>
      </c>
      <c r="J15" s="77" t="s">
        <v>49</v>
      </c>
      <c r="K15" s="79" t="s">
        <v>50</v>
      </c>
    </row>
    <row r="16" spans="1:11" ht="39" customHeight="1" x14ac:dyDescent="0.25">
      <c r="A16" s="76" t="s">
        <v>40</v>
      </c>
      <c r="B16" s="77" t="s">
        <v>43</v>
      </c>
      <c r="C16" s="78" t="s">
        <v>102</v>
      </c>
      <c r="D16" s="77" t="s">
        <v>44</v>
      </c>
      <c r="E16" s="78" t="s">
        <v>99</v>
      </c>
      <c r="F16" s="78">
        <v>9</v>
      </c>
      <c r="G16" s="78">
        <v>7</v>
      </c>
      <c r="H16" s="78">
        <f t="shared" si="0"/>
        <v>63</v>
      </c>
      <c r="I16" s="77" t="s">
        <v>44</v>
      </c>
      <c r="J16" s="80" t="s">
        <v>49</v>
      </c>
      <c r="K16" s="79" t="s">
        <v>50</v>
      </c>
    </row>
    <row r="17" spans="1:11" ht="39" customHeight="1" x14ac:dyDescent="0.25">
      <c r="A17" s="76" t="s">
        <v>342</v>
      </c>
      <c r="B17" s="81" t="s">
        <v>43</v>
      </c>
      <c r="C17" s="77" t="s">
        <v>345</v>
      </c>
      <c r="D17" s="77" t="s">
        <v>346</v>
      </c>
      <c r="E17" s="82" t="s">
        <v>347</v>
      </c>
      <c r="F17" s="83">
        <v>17</v>
      </c>
      <c r="G17" s="83">
        <v>5</v>
      </c>
      <c r="H17" s="83">
        <f t="shared" si="0"/>
        <v>85</v>
      </c>
      <c r="I17" s="77" t="s">
        <v>296</v>
      </c>
      <c r="J17" s="77" t="s">
        <v>338</v>
      </c>
      <c r="K17" s="84" t="s">
        <v>271</v>
      </c>
    </row>
    <row r="18" spans="1:11" ht="39" customHeight="1" x14ac:dyDescent="0.25">
      <c r="A18" s="85" t="s">
        <v>342</v>
      </c>
      <c r="B18" s="78" t="s">
        <v>43</v>
      </c>
      <c r="C18" s="78" t="s">
        <v>353</v>
      </c>
      <c r="D18" s="78" t="s">
        <v>309</v>
      </c>
      <c r="E18" s="77" t="s">
        <v>337</v>
      </c>
      <c r="F18" s="77">
        <v>6</v>
      </c>
      <c r="G18" s="77">
        <v>2</v>
      </c>
      <c r="H18" s="78">
        <f t="shared" si="0"/>
        <v>12</v>
      </c>
      <c r="I18" s="78" t="s">
        <v>326</v>
      </c>
      <c r="J18" s="77" t="s">
        <v>338</v>
      </c>
      <c r="K18" s="86" t="s">
        <v>324</v>
      </c>
    </row>
    <row r="19" spans="1:11" ht="39" customHeight="1" x14ac:dyDescent="0.25">
      <c r="A19" s="85" t="s">
        <v>342</v>
      </c>
      <c r="B19" s="78" t="s">
        <v>43</v>
      </c>
      <c r="C19" s="78" t="s">
        <v>348</v>
      </c>
      <c r="D19" s="81" t="s">
        <v>349</v>
      </c>
      <c r="E19" s="87" t="s">
        <v>350</v>
      </c>
      <c r="F19" s="78">
        <v>40</v>
      </c>
      <c r="G19" s="78">
        <v>2</v>
      </c>
      <c r="H19" s="81">
        <f t="shared" si="0"/>
        <v>80</v>
      </c>
      <c r="I19" s="81" t="s">
        <v>289</v>
      </c>
      <c r="J19" s="77" t="s">
        <v>338</v>
      </c>
      <c r="K19" s="79" t="s">
        <v>324</v>
      </c>
    </row>
    <row r="20" spans="1:11" ht="39" customHeight="1" x14ac:dyDescent="0.25">
      <c r="A20" s="85" t="s">
        <v>342</v>
      </c>
      <c r="B20" s="78" t="s">
        <v>43</v>
      </c>
      <c r="C20" s="78" t="s">
        <v>351</v>
      </c>
      <c r="D20" s="78" t="s">
        <v>309</v>
      </c>
      <c r="E20" s="88" t="s">
        <v>339</v>
      </c>
      <c r="F20" s="77">
        <v>8</v>
      </c>
      <c r="G20" s="77">
        <v>1.5</v>
      </c>
      <c r="H20" s="78">
        <f t="shared" si="0"/>
        <v>12</v>
      </c>
      <c r="I20" s="78" t="s">
        <v>327</v>
      </c>
      <c r="J20" s="77" t="s">
        <v>338</v>
      </c>
      <c r="K20" s="86" t="s">
        <v>352</v>
      </c>
    </row>
    <row r="21" spans="1:11" ht="39" customHeight="1" x14ac:dyDescent="0.25">
      <c r="A21" s="76" t="s">
        <v>357</v>
      </c>
      <c r="B21" s="81" t="s">
        <v>221</v>
      </c>
      <c r="C21" s="78" t="s">
        <v>358</v>
      </c>
      <c r="D21" s="78" t="s">
        <v>359</v>
      </c>
      <c r="E21" s="88" t="s">
        <v>344</v>
      </c>
      <c r="F21" s="77">
        <v>20</v>
      </c>
      <c r="G21" s="78">
        <v>2</v>
      </c>
      <c r="H21" s="81">
        <f t="shared" si="0"/>
        <v>40</v>
      </c>
      <c r="I21" s="77" t="s">
        <v>54</v>
      </c>
      <c r="J21" s="77" t="s">
        <v>338</v>
      </c>
      <c r="K21" s="79" t="s">
        <v>360</v>
      </c>
    </row>
    <row r="22" spans="1:11" ht="39" customHeight="1" x14ac:dyDescent="0.25">
      <c r="A22" s="76" t="s">
        <v>342</v>
      </c>
      <c r="B22" s="77" t="s">
        <v>221</v>
      </c>
      <c r="C22" s="77" t="s">
        <v>343</v>
      </c>
      <c r="D22" s="78" t="s">
        <v>91</v>
      </c>
      <c r="E22" s="88" t="s">
        <v>344</v>
      </c>
      <c r="F22" s="78">
        <v>40</v>
      </c>
      <c r="G22" s="78">
        <v>2</v>
      </c>
      <c r="H22" s="78">
        <f t="shared" si="0"/>
        <v>80</v>
      </c>
      <c r="I22" s="77" t="s">
        <v>289</v>
      </c>
      <c r="J22" s="77" t="s">
        <v>338</v>
      </c>
      <c r="K22" s="79" t="s">
        <v>324</v>
      </c>
    </row>
    <row r="23" spans="1:11" ht="39" customHeight="1" x14ac:dyDescent="0.25">
      <c r="A23" s="76" t="s">
        <v>277</v>
      </c>
      <c r="B23" s="77" t="s">
        <v>273</v>
      </c>
      <c r="C23" s="77" t="s">
        <v>278</v>
      </c>
      <c r="D23" s="77" t="s">
        <v>44</v>
      </c>
      <c r="E23" s="77" t="s">
        <v>279</v>
      </c>
      <c r="F23" s="77">
        <v>20</v>
      </c>
      <c r="G23" s="77">
        <v>6</v>
      </c>
      <c r="H23" s="81">
        <f t="shared" si="0"/>
        <v>120</v>
      </c>
      <c r="I23" s="77" t="s">
        <v>44</v>
      </c>
      <c r="J23" s="77" t="s">
        <v>481</v>
      </c>
      <c r="K23" s="86" t="s">
        <v>280</v>
      </c>
    </row>
    <row r="24" spans="1:11" ht="39" customHeight="1" x14ac:dyDescent="0.25">
      <c r="A24" s="76" t="s">
        <v>277</v>
      </c>
      <c r="B24" s="77" t="s">
        <v>273</v>
      </c>
      <c r="C24" s="77" t="s">
        <v>278</v>
      </c>
      <c r="D24" s="77" t="s">
        <v>44</v>
      </c>
      <c r="E24" s="77" t="s">
        <v>281</v>
      </c>
      <c r="F24" s="77">
        <v>20</v>
      </c>
      <c r="G24" s="77">
        <v>6</v>
      </c>
      <c r="H24" s="81">
        <f t="shared" si="0"/>
        <v>120</v>
      </c>
      <c r="I24" s="77" t="s">
        <v>44</v>
      </c>
      <c r="J24" s="77" t="s">
        <v>481</v>
      </c>
      <c r="K24" s="86" t="s">
        <v>280</v>
      </c>
    </row>
    <row r="25" spans="1:11" ht="39" customHeight="1" x14ac:dyDescent="0.25">
      <c r="A25" s="76" t="s">
        <v>277</v>
      </c>
      <c r="B25" s="77" t="s">
        <v>273</v>
      </c>
      <c r="C25" s="77" t="s">
        <v>278</v>
      </c>
      <c r="D25" s="77" t="s">
        <v>44</v>
      </c>
      <c r="E25" s="77" t="s">
        <v>282</v>
      </c>
      <c r="F25" s="77">
        <v>20</v>
      </c>
      <c r="G25" s="77">
        <v>6</v>
      </c>
      <c r="H25" s="81">
        <f t="shared" si="0"/>
        <v>120</v>
      </c>
      <c r="I25" s="77" t="s">
        <v>44</v>
      </c>
      <c r="J25" s="77" t="s">
        <v>481</v>
      </c>
      <c r="K25" s="86" t="s">
        <v>280</v>
      </c>
    </row>
    <row r="26" spans="1:11" ht="39" customHeight="1" x14ac:dyDescent="0.25">
      <c r="A26" s="76" t="s">
        <v>40</v>
      </c>
      <c r="B26" s="77" t="s">
        <v>43</v>
      </c>
      <c r="C26" s="78" t="s">
        <v>90</v>
      </c>
      <c r="D26" s="78" t="s">
        <v>91</v>
      </c>
      <c r="E26" s="78" t="s">
        <v>100</v>
      </c>
      <c r="F26" s="78">
        <v>12</v>
      </c>
      <c r="G26" s="78">
        <v>7</v>
      </c>
      <c r="H26" s="77">
        <f t="shared" si="0"/>
        <v>84</v>
      </c>
      <c r="I26" s="78" t="s">
        <v>91</v>
      </c>
      <c r="J26" s="77" t="s">
        <v>92</v>
      </c>
      <c r="K26" s="79" t="s">
        <v>50</v>
      </c>
    </row>
    <row r="27" spans="1:11" ht="39" customHeight="1" x14ac:dyDescent="0.25">
      <c r="A27" s="76" t="s">
        <v>277</v>
      </c>
      <c r="B27" s="77" t="s">
        <v>273</v>
      </c>
      <c r="C27" s="77" t="s">
        <v>278</v>
      </c>
      <c r="D27" s="77" t="s">
        <v>44</v>
      </c>
      <c r="E27" s="77" t="s">
        <v>283</v>
      </c>
      <c r="F27" s="77">
        <v>20</v>
      </c>
      <c r="G27" s="77">
        <v>6</v>
      </c>
      <c r="H27" s="81">
        <f t="shared" si="0"/>
        <v>120</v>
      </c>
      <c r="I27" s="77" t="s">
        <v>44</v>
      </c>
      <c r="J27" s="77" t="s">
        <v>481</v>
      </c>
      <c r="K27" s="86" t="s">
        <v>280</v>
      </c>
    </row>
    <row r="28" spans="1:11" ht="39" customHeight="1" x14ac:dyDescent="0.25">
      <c r="A28" s="76" t="s">
        <v>277</v>
      </c>
      <c r="B28" s="77" t="s">
        <v>273</v>
      </c>
      <c r="C28" s="77" t="s">
        <v>278</v>
      </c>
      <c r="D28" s="77" t="s">
        <v>44</v>
      </c>
      <c r="E28" s="81" t="s">
        <v>283</v>
      </c>
      <c r="F28" s="77">
        <v>20</v>
      </c>
      <c r="G28" s="77">
        <v>6</v>
      </c>
      <c r="H28" s="81">
        <f t="shared" si="0"/>
        <v>120</v>
      </c>
      <c r="I28" s="77" t="s">
        <v>44</v>
      </c>
      <c r="J28" s="77" t="s">
        <v>481</v>
      </c>
      <c r="K28" s="86" t="s">
        <v>285</v>
      </c>
    </row>
    <row r="29" spans="1:11" ht="39" customHeight="1" x14ac:dyDescent="0.25">
      <c r="A29" s="76" t="s">
        <v>277</v>
      </c>
      <c r="B29" s="77" t="s">
        <v>273</v>
      </c>
      <c r="C29" s="77" t="s">
        <v>278</v>
      </c>
      <c r="D29" s="77" t="s">
        <v>44</v>
      </c>
      <c r="E29" s="81" t="s">
        <v>284</v>
      </c>
      <c r="F29" s="77">
        <v>22</v>
      </c>
      <c r="G29" s="77">
        <v>6</v>
      </c>
      <c r="H29" s="81">
        <f t="shared" si="0"/>
        <v>132</v>
      </c>
      <c r="I29" s="77" t="s">
        <v>44</v>
      </c>
      <c r="J29" s="80" t="s">
        <v>481</v>
      </c>
      <c r="K29" s="86" t="s">
        <v>280</v>
      </c>
    </row>
    <row r="30" spans="1:11" ht="39" customHeight="1" x14ac:dyDescent="0.25">
      <c r="A30" s="76" t="s">
        <v>342</v>
      </c>
      <c r="B30" s="77" t="s">
        <v>43</v>
      </c>
      <c r="C30" s="77" t="s">
        <v>361</v>
      </c>
      <c r="D30" s="77" t="s">
        <v>362</v>
      </c>
      <c r="E30" s="77" t="s">
        <v>363</v>
      </c>
      <c r="F30" s="77">
        <v>20</v>
      </c>
      <c r="G30" s="77">
        <v>4</v>
      </c>
      <c r="H30" s="77">
        <f t="shared" si="0"/>
        <v>80</v>
      </c>
      <c r="I30" s="77" t="s">
        <v>54</v>
      </c>
      <c r="J30" s="77" t="s">
        <v>338</v>
      </c>
      <c r="K30" s="86" t="s">
        <v>324</v>
      </c>
    </row>
    <row r="31" spans="1:11" ht="39" customHeight="1" x14ac:dyDescent="0.25">
      <c r="A31" s="76" t="s">
        <v>277</v>
      </c>
      <c r="B31" s="77" t="s">
        <v>273</v>
      </c>
      <c r="C31" s="77" t="s">
        <v>278</v>
      </c>
      <c r="D31" s="77" t="s">
        <v>44</v>
      </c>
      <c r="E31" s="81" t="s">
        <v>287</v>
      </c>
      <c r="F31" s="77">
        <v>14</v>
      </c>
      <c r="G31" s="77">
        <v>6</v>
      </c>
      <c r="H31" s="81">
        <f t="shared" si="0"/>
        <v>84</v>
      </c>
      <c r="I31" s="77" t="s">
        <v>44</v>
      </c>
      <c r="J31" s="77" t="s">
        <v>481</v>
      </c>
      <c r="K31" s="86" t="s">
        <v>285</v>
      </c>
    </row>
    <row r="32" spans="1:11" ht="39" customHeight="1" x14ac:dyDescent="0.25">
      <c r="A32" s="76" t="s">
        <v>277</v>
      </c>
      <c r="B32" s="77" t="s">
        <v>273</v>
      </c>
      <c r="C32" s="77" t="s">
        <v>278</v>
      </c>
      <c r="D32" s="77" t="s">
        <v>44</v>
      </c>
      <c r="E32" s="81" t="s">
        <v>286</v>
      </c>
      <c r="F32" s="77">
        <v>15</v>
      </c>
      <c r="G32" s="77">
        <v>6</v>
      </c>
      <c r="H32" s="81">
        <f t="shared" si="0"/>
        <v>90</v>
      </c>
      <c r="I32" s="77" t="s">
        <v>44</v>
      </c>
      <c r="J32" s="77" t="s">
        <v>481</v>
      </c>
      <c r="K32" s="86" t="s">
        <v>285</v>
      </c>
    </row>
    <row r="33" spans="1:11" ht="39" customHeight="1" x14ac:dyDescent="0.25">
      <c r="A33" s="85" t="s">
        <v>40</v>
      </c>
      <c r="B33" s="78" t="s">
        <v>43</v>
      </c>
      <c r="C33" s="78" t="s">
        <v>102</v>
      </c>
      <c r="D33" s="78" t="s">
        <v>44</v>
      </c>
      <c r="E33" s="78" t="s">
        <v>883</v>
      </c>
      <c r="F33" s="78">
        <v>11</v>
      </c>
      <c r="G33" s="78">
        <v>7</v>
      </c>
      <c r="H33" s="78">
        <f t="shared" si="0"/>
        <v>77</v>
      </c>
      <c r="I33" s="78" t="s">
        <v>44</v>
      </c>
      <c r="J33" s="78" t="s">
        <v>49</v>
      </c>
      <c r="K33" s="86" t="s">
        <v>50</v>
      </c>
    </row>
    <row r="34" spans="1:11" ht="39" customHeight="1" x14ac:dyDescent="0.25">
      <c r="A34" s="85" t="s">
        <v>40</v>
      </c>
      <c r="B34" s="78" t="s">
        <v>43</v>
      </c>
      <c r="C34" s="78" t="s">
        <v>90</v>
      </c>
      <c r="D34" s="78" t="s">
        <v>44</v>
      </c>
      <c r="E34" s="78" t="s">
        <v>557</v>
      </c>
      <c r="F34" s="78">
        <v>18</v>
      </c>
      <c r="G34" s="78">
        <v>7</v>
      </c>
      <c r="H34" s="78">
        <f t="shared" si="0"/>
        <v>126</v>
      </c>
      <c r="I34" s="78" t="s">
        <v>44</v>
      </c>
      <c r="J34" s="78" t="s">
        <v>49</v>
      </c>
      <c r="K34" s="86" t="s">
        <v>50</v>
      </c>
    </row>
    <row r="35" spans="1:11" ht="39" customHeight="1" x14ac:dyDescent="0.25">
      <c r="A35" s="85" t="s">
        <v>40</v>
      </c>
      <c r="B35" s="78" t="s">
        <v>43</v>
      </c>
      <c r="C35" s="78" t="s">
        <v>101</v>
      </c>
      <c r="D35" s="78" t="s">
        <v>44</v>
      </c>
      <c r="E35" s="78" t="s">
        <v>884</v>
      </c>
      <c r="F35" s="78">
        <v>10</v>
      </c>
      <c r="G35" s="78">
        <v>8</v>
      </c>
      <c r="H35" s="78">
        <f t="shared" si="0"/>
        <v>80</v>
      </c>
      <c r="I35" s="78" t="s">
        <v>44</v>
      </c>
      <c r="J35" s="78" t="s">
        <v>49</v>
      </c>
      <c r="K35" s="86" t="s">
        <v>50</v>
      </c>
    </row>
    <row r="36" spans="1:11" ht="39" customHeight="1" x14ac:dyDescent="0.25">
      <c r="A36" s="85" t="s">
        <v>40</v>
      </c>
      <c r="B36" s="78" t="s">
        <v>43</v>
      </c>
      <c r="C36" s="78" t="s">
        <v>102</v>
      </c>
      <c r="D36" s="78" t="s">
        <v>44</v>
      </c>
      <c r="E36" s="78" t="s">
        <v>884</v>
      </c>
      <c r="F36" s="78">
        <v>7</v>
      </c>
      <c r="G36" s="78">
        <v>7</v>
      </c>
      <c r="H36" s="78">
        <f t="shared" si="0"/>
        <v>49</v>
      </c>
      <c r="I36" s="78" t="s">
        <v>44</v>
      </c>
      <c r="J36" s="89" t="s">
        <v>49</v>
      </c>
      <c r="K36" s="86" t="s">
        <v>50</v>
      </c>
    </row>
    <row r="37" spans="1:11" ht="39" customHeight="1" x14ac:dyDescent="0.25">
      <c r="A37" s="85" t="s">
        <v>342</v>
      </c>
      <c r="B37" s="78" t="s">
        <v>43</v>
      </c>
      <c r="C37" s="78" t="s">
        <v>877</v>
      </c>
      <c r="D37" s="78" t="s">
        <v>878</v>
      </c>
      <c r="E37" s="78" t="s">
        <v>879</v>
      </c>
      <c r="F37" s="77">
        <v>1</v>
      </c>
      <c r="G37" s="77">
        <v>8</v>
      </c>
      <c r="H37" s="78">
        <f t="shared" si="0"/>
        <v>8</v>
      </c>
      <c r="I37" s="78" t="s">
        <v>306</v>
      </c>
      <c r="J37" s="77" t="s">
        <v>338</v>
      </c>
      <c r="K37" s="86" t="s">
        <v>50</v>
      </c>
    </row>
    <row r="38" spans="1:11" ht="39" customHeight="1" x14ac:dyDescent="0.25">
      <c r="A38" s="76" t="s">
        <v>342</v>
      </c>
      <c r="B38" s="81" t="s">
        <v>43</v>
      </c>
      <c r="C38" s="77" t="s">
        <v>880</v>
      </c>
      <c r="D38" s="81" t="s">
        <v>881</v>
      </c>
      <c r="E38" s="77" t="s">
        <v>882</v>
      </c>
      <c r="F38" s="83">
        <v>1</v>
      </c>
      <c r="G38" s="83">
        <v>8</v>
      </c>
      <c r="H38" s="83">
        <f t="shared" si="0"/>
        <v>8</v>
      </c>
      <c r="I38" s="77" t="s">
        <v>306</v>
      </c>
      <c r="J38" s="77" t="s">
        <v>338</v>
      </c>
      <c r="K38" s="84" t="s">
        <v>50</v>
      </c>
    </row>
    <row r="39" spans="1:11" ht="39" customHeight="1" x14ac:dyDescent="0.25">
      <c r="A39" s="76" t="s">
        <v>894</v>
      </c>
      <c r="B39" s="77" t="s">
        <v>43</v>
      </c>
      <c r="C39" s="77" t="s">
        <v>885</v>
      </c>
      <c r="D39" s="77" t="s">
        <v>895</v>
      </c>
      <c r="E39" s="77" t="s">
        <v>888</v>
      </c>
      <c r="F39" s="77">
        <v>97</v>
      </c>
      <c r="G39" s="77">
        <v>8</v>
      </c>
      <c r="H39" s="77">
        <f t="shared" ref="H39:H44" si="1">F39*G39</f>
        <v>776</v>
      </c>
      <c r="I39" s="77" t="s">
        <v>367</v>
      </c>
      <c r="J39" s="77" t="s">
        <v>367</v>
      </c>
      <c r="K39" s="79" t="s">
        <v>368</v>
      </c>
    </row>
    <row r="40" spans="1:11" ht="39" customHeight="1" x14ac:dyDescent="0.25">
      <c r="A40" s="76" t="s">
        <v>894</v>
      </c>
      <c r="B40" s="77" t="s">
        <v>43</v>
      </c>
      <c r="C40" s="77" t="s">
        <v>886</v>
      </c>
      <c r="D40" s="77" t="s">
        <v>895</v>
      </c>
      <c r="E40" s="77" t="s">
        <v>888</v>
      </c>
      <c r="F40" s="77">
        <v>111</v>
      </c>
      <c r="G40" s="77">
        <v>5</v>
      </c>
      <c r="H40" s="77">
        <f t="shared" si="1"/>
        <v>555</v>
      </c>
      <c r="I40" s="77" t="s">
        <v>367</v>
      </c>
      <c r="J40" s="77" t="s">
        <v>367</v>
      </c>
      <c r="K40" s="79" t="s">
        <v>368</v>
      </c>
    </row>
    <row r="41" spans="1:11" ht="39" customHeight="1" x14ac:dyDescent="0.25">
      <c r="A41" s="76" t="s">
        <v>894</v>
      </c>
      <c r="B41" s="77" t="s">
        <v>43</v>
      </c>
      <c r="C41" s="77" t="s">
        <v>887</v>
      </c>
      <c r="D41" s="77" t="s">
        <v>895</v>
      </c>
      <c r="E41" s="77" t="s">
        <v>888</v>
      </c>
      <c r="F41" s="77">
        <v>97</v>
      </c>
      <c r="G41" s="77">
        <v>5</v>
      </c>
      <c r="H41" s="77">
        <f t="shared" si="1"/>
        <v>485</v>
      </c>
      <c r="I41" s="77" t="s">
        <v>367</v>
      </c>
      <c r="J41" s="77" t="s">
        <v>367</v>
      </c>
      <c r="K41" s="79" t="s">
        <v>368</v>
      </c>
    </row>
    <row r="42" spans="1:11" ht="39" customHeight="1" x14ac:dyDescent="0.25">
      <c r="A42" s="76" t="s">
        <v>894</v>
      </c>
      <c r="B42" s="77" t="s">
        <v>43</v>
      </c>
      <c r="C42" s="77" t="s">
        <v>889</v>
      </c>
      <c r="D42" s="77" t="s">
        <v>895</v>
      </c>
      <c r="E42" s="77" t="s">
        <v>888</v>
      </c>
      <c r="F42" s="77">
        <v>9</v>
      </c>
      <c r="G42" s="77">
        <v>24</v>
      </c>
      <c r="H42" s="77">
        <f t="shared" si="1"/>
        <v>216</v>
      </c>
      <c r="I42" s="77" t="s">
        <v>367</v>
      </c>
      <c r="J42" s="77" t="s">
        <v>367</v>
      </c>
      <c r="K42" s="79" t="s">
        <v>368</v>
      </c>
    </row>
    <row r="43" spans="1:11" ht="39" customHeight="1" x14ac:dyDescent="0.25">
      <c r="A43" s="76" t="s">
        <v>894</v>
      </c>
      <c r="B43" s="77" t="s">
        <v>43</v>
      </c>
      <c r="C43" s="77" t="s">
        <v>890</v>
      </c>
      <c r="D43" s="77" t="s">
        <v>895</v>
      </c>
      <c r="E43" s="77" t="s">
        <v>888</v>
      </c>
      <c r="F43" s="77">
        <v>14</v>
      </c>
      <c r="G43" s="77">
        <v>5</v>
      </c>
      <c r="H43" s="77">
        <f t="shared" si="1"/>
        <v>70</v>
      </c>
      <c r="I43" s="77" t="s">
        <v>367</v>
      </c>
      <c r="J43" s="77" t="s">
        <v>891</v>
      </c>
      <c r="K43" s="79" t="s">
        <v>368</v>
      </c>
    </row>
    <row r="44" spans="1:11" ht="39" customHeight="1" thickBot="1" x14ac:dyDescent="0.3">
      <c r="A44" s="90" t="s">
        <v>894</v>
      </c>
      <c r="B44" s="91" t="s">
        <v>43</v>
      </c>
      <c r="C44" s="91" t="s">
        <v>892</v>
      </c>
      <c r="D44" s="91" t="s">
        <v>895</v>
      </c>
      <c r="E44" s="91" t="s">
        <v>888</v>
      </c>
      <c r="F44" s="91">
        <v>50</v>
      </c>
      <c r="G44" s="91">
        <v>48</v>
      </c>
      <c r="H44" s="91">
        <f t="shared" si="1"/>
        <v>2400</v>
      </c>
      <c r="I44" s="91" t="s">
        <v>367</v>
      </c>
      <c r="J44" s="91" t="s">
        <v>481</v>
      </c>
      <c r="K44" s="92" t="s">
        <v>893</v>
      </c>
    </row>
  </sheetData>
  <sheetProtection algorithmName="SHA-512" hashValue="aCTG9jQFByor8E//8V85X0gOe/xFl949tQT+KYBqmUoa7j7CBuY6A6cT1d+q1RsNTE70e4VGptQV5UqCj/h+Kg==" saltValue="UAreizR/t41hW14oKEW3eQ==" spinCount="100000" sheet="1" objects="1" scenarios="1"/>
  <sortState ref="A14:M38">
    <sortCondition ref="C14:C38"/>
  </sortState>
  <mergeCells count="3">
    <mergeCell ref="A11:C11"/>
    <mergeCell ref="A10:C10"/>
    <mergeCell ref="A9:B9"/>
  </mergeCells>
  <dataValidations count="2">
    <dataValidation type="list" allowBlank="1" showInputMessage="1" showErrorMessage="1" sqref="C14:C15">
      <formula1>$AB$5:$AB$27</formula1>
    </dataValidation>
    <dataValidation type="list" allowBlank="1" showInputMessage="1" showErrorMessage="1" sqref="C17:C18">
      <formula1>$AB$5:$AB$29</formula1>
    </dataValidation>
  </dataValidation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RESUMEN</vt:lpstr>
      <vt:lpstr>Línea 1</vt:lpstr>
      <vt:lpstr>Línea 2</vt:lpstr>
      <vt:lpstr>Línea 3</vt:lpstr>
      <vt:lpstr>Línea 4</vt:lpstr>
      <vt:lpstr>Línes 5</vt:lpstr>
      <vt:lpstr>Línea 6</vt:lpstr>
      <vt:lpstr>Línea 7</vt:lpstr>
      <vt:lpstr>'Línea 1'!Área_de_impresión</vt:lpstr>
      <vt:lpstr>'Línea 2'!Área_de_impresión</vt:lpstr>
      <vt:lpstr>'Línea 3'!Área_de_impresión</vt:lpstr>
      <vt:lpstr>'Línea 4'!Área_de_impresión</vt:lpstr>
      <vt:lpstr>'Línea 6'!Área_de_impresión</vt:lpstr>
      <vt:lpstr>'Línea 7'!Área_de_impresión</vt:lpstr>
      <vt:lpstr>'Línes 5'!Área_de_impresión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dcterms:created xsi:type="dcterms:W3CDTF">2015-05-19T00:30:47Z</dcterms:created>
  <dcterms:modified xsi:type="dcterms:W3CDTF">2020-02-07T19:24:23Z</dcterms:modified>
</cp:coreProperties>
</file>